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00" windowHeight="12015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C">'[2]20007'!#REF!</definedName>
    <definedName name="\D">'[2]20007'!#REF!</definedName>
    <definedName name="\H">'[2]20007'!#REF!</definedName>
    <definedName name="\P">'[2]20007'!#REF!</definedName>
    <definedName name="\Q">'[2]20007'!#REF!</definedName>
    <definedName name="\S">'[2]20007'!#REF!</definedName>
    <definedName name="\T">'[2]20007'!#REF!</definedName>
    <definedName name="\W">#REF!</definedName>
    <definedName name="\Z">#REF!</definedName>
    <definedName name="_2_">#REF!</definedName>
    <definedName name="_R001AUG">#REF!</definedName>
    <definedName name="_R001DEC">#REF!</definedName>
    <definedName name="_R001FEB">#REF!</definedName>
    <definedName name="_R001J13">#REF!</definedName>
    <definedName name="_R001JAN">#REF!</definedName>
    <definedName name="_R001JUNE">#REF!</definedName>
    <definedName name="_R001MAY">#REF!</definedName>
    <definedName name="_R001OCT">#REF!</definedName>
    <definedName name="_R001SEP">#REF!</definedName>
    <definedName name="_R1SEP96">#REF!</definedName>
    <definedName name="A">#REF!</definedName>
    <definedName name="AA">'[8]14 12'!$A$1:$J$62</definedName>
    <definedName name="AB">'[8]Instructions'!$A$1:$J$32</definedName>
    <definedName name="AC">'[8]50014'!$A$1:$J$32</definedName>
    <definedName name="Analysts">#REF!</definedName>
    <definedName name="B">'[5] 12'!$A$2:$J$79</definedName>
    <definedName name="BODRD12">'[2]20007'!#REF!</definedName>
    <definedName name="BORD1">'[2]20007'!#REF!</definedName>
    <definedName name="BORD10">'[2]20007'!#REF!</definedName>
    <definedName name="BORD11">'[2]20007'!#REF!</definedName>
    <definedName name="BORD12">'[2]20007'!#REF!</definedName>
    <definedName name="BORD13">#REF!</definedName>
    <definedName name="BORD14">#REF!</definedName>
    <definedName name="BORD15">#REF!</definedName>
    <definedName name="BORD16">#REF!</definedName>
    <definedName name="BORD17">#REF!</definedName>
    <definedName name="BORD18">#REF!</definedName>
    <definedName name="BORD19">'[2]20007'!#REF!</definedName>
    <definedName name="BORD2">'[2]20007'!#REF!</definedName>
    <definedName name="BORD20">#REF!</definedName>
    <definedName name="BORD21">'[2]20007'!#REF!</definedName>
    <definedName name="BORD22">#REF!</definedName>
    <definedName name="BORD23">'[2]20007'!#REF!</definedName>
    <definedName name="BORD24">'[2]20007'!#REF!</definedName>
    <definedName name="BORD25">'[2]20007'!#REF!</definedName>
    <definedName name="BORD26">'[2]20007'!#REF!</definedName>
    <definedName name="BORD27">'[2]20007'!#REF!</definedName>
    <definedName name="BORD28">'[2]20007'!#REF!</definedName>
    <definedName name="BORD3">#REF!</definedName>
    <definedName name="BORD4">#REF!</definedName>
    <definedName name="bord40">#REF!</definedName>
    <definedName name="BORD5">'[2]20007'!#REF!</definedName>
    <definedName name="BORD6">'[2]20007'!#REF!</definedName>
    <definedName name="BORD7">#REF!</definedName>
    <definedName name="BORD8">#REF!</definedName>
    <definedName name="BORD9">'[2]20007'!#REF!</definedName>
    <definedName name="BRPT">#REF!</definedName>
    <definedName name="CURRENT">'[4]1-12'!$A$2:$J$84</definedName>
    <definedName name="d">'[5]6'!$A$2:$J$79</definedName>
    <definedName name="Date1">#REF!</definedName>
    <definedName name="Date2">#REF!</definedName>
    <definedName name="DETAIL">#REF!</definedName>
    <definedName name="E">'[8]50012'!$A$2:$J$53</definedName>
    <definedName name="ECRE">#REF!</definedName>
    <definedName name="EMPLOYEE">#REF!</definedName>
    <definedName name="ENGSER">'[2]20007'!#REF!</definedName>
    <definedName name="ENVIRON">#REF!</definedName>
    <definedName name="F">#REF!</definedName>
    <definedName name="FA">'[10]13'!$A$2:$J$102</definedName>
    <definedName name="FISCAL">#REF!</definedName>
    <definedName name="Frstdate">#REF!</definedName>
    <definedName name="Frthdate">#REF!</definedName>
    <definedName name="G">'[8]50014'!$A$2:$J$46</definedName>
    <definedName name="gsgsh">'[8]13 6'!$A$2:$J$44</definedName>
    <definedName name="H">'[8]500008'!$A$2:$J$43</definedName>
    <definedName name="I">'[8]Doug II 07'!$A$1:$J$33</definedName>
    <definedName name="J">'[8]50007 (1-13)'!$A$1:$J$33</definedName>
    <definedName name="K">'[8]50007 (1-6)'!$A$1:$J$43</definedName>
    <definedName name="L">'[8]Instructions'!$A$1:$J$36</definedName>
    <definedName name="last">'[6]13'!$A$2:$K$32</definedName>
    <definedName name="LIGHTS">'[2]20007'!#REF!</definedName>
    <definedName name="M">'[8]13 12'!$A$1:$J$36</definedName>
    <definedName name="MTD">'[4]MTD'!$A$2:$J$82</definedName>
    <definedName name="N">'[8]11 13'!$A$1:$J$31</definedName>
    <definedName name="name1">#REF!</definedName>
    <definedName name="name2">#REF!</definedName>
    <definedName name="newww">'[9]6'!$A$2:$J$79</definedName>
    <definedName name="O">'[8]50010'!$A$1:$J$34</definedName>
    <definedName name="P">'[8]50011'!$A$1:$J$34</definedName>
    <definedName name="PLANNING">#REF!</definedName>
    <definedName name="_xlnm.Print_Area" localSheetId="0">'Summary'!$A$1:$I$58</definedName>
    <definedName name="_xlnm.Print_Area">'/BUDGET\CURRENT\FY02\Rpt\BI\09-MAR\[Febcht.XLS]A'!$A$37:$N$72</definedName>
    <definedName name="_xlnm.Print_Titles" localSheetId="0">'Summary'!$1:$7</definedName>
    <definedName name="PROJECTA">#REF!</definedName>
    <definedName name="Q">'[8]Instructions'!$A$1:$J$37</definedName>
    <definedName name="RESTATE">'[2]20007'!#REF!</definedName>
    <definedName name="ROO1JUL">#REF!</definedName>
    <definedName name="RPT">#REF!</definedName>
    <definedName name="RPT1">#REF!</definedName>
    <definedName name="S">'[8]15 6'!$A$1:$J$35</definedName>
    <definedName name="salt">#REF!</definedName>
    <definedName name="Secnddate">#REF!</definedName>
    <definedName name="STREET">'[2]20007'!#REF!</definedName>
    <definedName name="Submission_selection">#REF!</definedName>
    <definedName name="T">'[8]9 13'!$A$1:$J$35</definedName>
    <definedName name="Thrddate">#REF!</definedName>
    <definedName name="TOPLEVEL">'[2]20007'!#REF!</definedName>
    <definedName name="TRAFFIC">'[2]20007'!#REF!</definedName>
    <definedName name="U">'[8]13 6'!$A$1:$J$45</definedName>
    <definedName name="V">'[8]12 13'!$A$1:$J$44</definedName>
    <definedName name="W">'[8]08(13 )'!$A$2:$J$44</definedName>
    <definedName name="WASTEW">#REF!</definedName>
    <definedName name="WATER">#REF!</definedName>
    <definedName name="X">'[8]10 6'!$A$1:$J$62</definedName>
    <definedName name="Y">'[8]9 6'!$A$1:$J$62</definedName>
    <definedName name="yes_no">#REF!</definedName>
    <definedName name="YTD">'[4]YTD'!$A$2:$J$82</definedName>
    <definedName name="Z">'[8]10 12'!$A$1:$J$62</definedName>
    <definedName name="ZTEMP">#REF!</definedName>
  </definedNames>
  <calcPr fullCalcOnLoad="1"/>
</workbook>
</file>

<file path=xl/sharedStrings.xml><?xml version="1.0" encoding="utf-8"?>
<sst xmlns="http://schemas.openxmlformats.org/spreadsheetml/2006/main" count="105" uniqueCount="91">
  <si>
    <r>
      <t>**</t>
    </r>
    <r>
      <rPr>
        <b/>
        <sz val="10"/>
        <rFont val="Arial"/>
        <family val="2"/>
      </rPr>
      <t>FY2010</t>
    </r>
  </si>
  <si>
    <t>FY2009</t>
  </si>
  <si>
    <t>FY2008</t>
  </si>
  <si>
    <t>FY2007</t>
  </si>
  <si>
    <t xml:space="preserve">Historical Revenue </t>
  </si>
  <si>
    <t>Summary</t>
  </si>
  <si>
    <t>ACCT</t>
  </si>
  <si>
    <t>DESCRIPTION</t>
  </si>
  <si>
    <t>Actuals</t>
  </si>
  <si>
    <t>Growth</t>
  </si>
  <si>
    <t>Estimate</t>
  </si>
  <si>
    <t>SUBTOTAL OTHER</t>
  </si>
  <si>
    <t>GRAND TOTAL</t>
  </si>
  <si>
    <t>**FY10 Estimate is based on January MFOR</t>
  </si>
  <si>
    <t>SUBTOTAL POLICE FEES</t>
  </si>
  <si>
    <t>SUBTOTAL INTEREST</t>
  </si>
  <si>
    <t>421170</t>
  </si>
  <si>
    <t>421310</t>
  </si>
  <si>
    <t>421350</t>
  </si>
  <si>
    <t>421530</t>
  </si>
  <si>
    <t>422110</t>
  </si>
  <si>
    <t>422122</t>
  </si>
  <si>
    <t>422150</t>
  </si>
  <si>
    <t>423010</t>
  </si>
  <si>
    <t>424020</t>
  </si>
  <si>
    <t>424060</t>
  </si>
  <si>
    <t>426260</t>
  </si>
  <si>
    <t>426290</t>
  </si>
  <si>
    <t>426370</t>
  </si>
  <si>
    <t>426430</t>
  </si>
  <si>
    <t>427200</t>
  </si>
  <si>
    <t>427230</t>
  </si>
  <si>
    <t>427240</t>
  </si>
  <si>
    <t>428050</t>
  </si>
  <si>
    <t>428090</t>
  </si>
  <si>
    <t>428095</t>
  </si>
  <si>
    <t>435510</t>
  </si>
  <si>
    <t>452020</t>
  </si>
  <si>
    <t>457040</t>
  </si>
  <si>
    <t>428060</t>
  </si>
  <si>
    <t>432010</t>
  </si>
  <si>
    <t>432015</t>
  </si>
  <si>
    <t>FUND 2201 - POLICE SPECIAL SERVICES FUND</t>
  </si>
  <si>
    <t>428080</t>
  </si>
  <si>
    <t>431020</t>
  </si>
  <si>
    <t>434505</t>
  </si>
  <si>
    <t>434510</t>
  </si>
  <si>
    <t>443130</t>
  </si>
  <si>
    <t>452030</t>
  </si>
  <si>
    <t>490010</t>
  </si>
  <si>
    <t>490060</t>
  </si>
  <si>
    <t>490140</t>
  </si>
  <si>
    <t>Burglar Alarm Permits</t>
  </si>
  <si>
    <t>Mobility Permits</t>
  </si>
  <si>
    <t>Site Inspection Fees</t>
  </si>
  <si>
    <t>Special Event Permits</t>
  </si>
  <si>
    <t>Criminal Justice Division Grant Awards</t>
  </si>
  <si>
    <t>TIRZ</t>
  </si>
  <si>
    <t>Metro</t>
  </si>
  <si>
    <t>Other Grant Awards</t>
  </si>
  <si>
    <t>Interfund Engineering Services</t>
  </si>
  <si>
    <t>Interfund Airport Police Services</t>
  </si>
  <si>
    <t>Police Services</t>
  </si>
  <si>
    <t>Other Service Charges</t>
  </si>
  <si>
    <t>Training Services</t>
  </si>
  <si>
    <t>Facility Rental Fees</t>
  </si>
  <si>
    <t>Unclaimed Fines &amp; Forfeitures</t>
  </si>
  <si>
    <t>Boot Fees</t>
  </si>
  <si>
    <t>Administrative Boot Fees</t>
  </si>
  <si>
    <t>False Alarm Penalties</t>
  </si>
  <si>
    <t>Miscellaneous Fines &amp; Forfeitures</t>
  </si>
  <si>
    <t>Red Light Enforcement</t>
  </si>
  <si>
    <t>Confiscations</t>
  </si>
  <si>
    <t>Recoveries &amp; Refunds</t>
  </si>
  <si>
    <t>Interfund Fleet Maintenance</t>
  </si>
  <si>
    <t>Other Interest Income</t>
  </si>
  <si>
    <t>Interest on Pooled Investments</t>
  </si>
  <si>
    <t>Investment Market Adjustment</t>
  </si>
  <si>
    <t>Returned Check Charges</t>
  </si>
  <si>
    <t>Contributions from Others</t>
  </si>
  <si>
    <t>Prior Year Expenditure Recovery</t>
  </si>
  <si>
    <t>Prior Year Revenue</t>
  </si>
  <si>
    <t>Pay Phone Concessions</t>
  </si>
  <si>
    <t>Miscellaneous Revenue</t>
  </si>
  <si>
    <t>Transfer from General Fund</t>
  </si>
  <si>
    <t>Transfer from Civic Center</t>
  </si>
  <si>
    <t>Transfer from Parking Management</t>
  </si>
  <si>
    <t>SUBTOTAL INTERFUND TRANSFERS</t>
  </si>
  <si>
    <t>FY2008%</t>
  </si>
  <si>
    <t>FY2009%</t>
  </si>
  <si>
    <t>FY2010 Est. %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</si>
</sst>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"/>
    <numFmt numFmtId="167" formatCode="#,##0.00_-;#,##0.00\-;&quot; &quot;"/>
    <numFmt numFmtId="168" formatCode="#,##0_-;#,##0\-;&quot; &quot;"/>
    <numFmt numFmtId="169" formatCode="0.0%"/>
    <numFmt numFmtId="170" formatCode="m\-d\-yy"/>
    <numFmt numFmtId="171" formatCode="_-&quot;£&quot;* #,##0_-;\-&quot;£&quot;* #,##0_-;_-&quot;£&quot;* &quot;-&quot;_-;_-@_-"/>
    <numFmt numFmtId="172" formatCode="[$-409]h:mm\ AM/PM;@"/>
    <numFmt numFmtId="173" formatCode="&quot;$&quot;#,##0"/>
    <numFmt numFmtId="174" formatCode="[$-409]mmmm\ d\,\ yyyy;@"/>
    <numFmt numFmtId="175" formatCode="#,##0.00000000000000_);\(#,##0.00000000000000\)"/>
    <numFmt numFmtId="176" formatCode="#,##0.0000000000000_);\(#,##0.0000000000000\)"/>
    <numFmt numFmtId="177" formatCode="#,##0.000000000000_);\(#,##0.000000000000\)"/>
    <numFmt numFmtId="178" formatCode="#,##0.00000000000_);\(#,##0.00000000000\)"/>
    <numFmt numFmtId="179" formatCode="#,##0.0000000000_);\(#,##0.0000000000\)"/>
    <numFmt numFmtId="180" formatCode="#,##0.000000000_);\(#,##0.000000000\)"/>
    <numFmt numFmtId="181" formatCode="#,##0.00000000_);\(#,##0.00000000\)"/>
    <numFmt numFmtId="182" formatCode="#,##0.0000000_);\(#,##0.0000000\)"/>
    <numFmt numFmtId="183" formatCode="#,##0.000000_);\(#,##0.000000\)"/>
    <numFmt numFmtId="184" formatCode="#,##0.00000_);\(#,##0.00000\)"/>
    <numFmt numFmtId="185" formatCode="#,##0.0000_);\(#,##0.0000\)"/>
    <numFmt numFmtId="186" formatCode="#,##0.000_);\(#,##0.000\)"/>
    <numFmt numFmtId="187" formatCode="#,##0.0_);\(#,##0.0\)"/>
    <numFmt numFmtId="188" formatCode="#,##0.0_);[Red]\(#,##0.0\)"/>
    <numFmt numFmtId="189" formatCode="#,##0.00_-;#,##0.00\-"/>
    <numFmt numFmtId="190" formatCode="#,##0_-;#,##0\-"/>
    <numFmt numFmtId="191" formatCode="[$-409]mmm\-yy;@"/>
    <numFmt numFmtId="192" formatCode="_-* #,##0.00\ _D_M_-;\-* #,##0.00\ _D_M_-;_-* &quot;-&quot;??\ _D_M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\ &quot;DM&quot;_-;\-* #,##0\ &quot;DM&quot;_-;_-* &quot;-&quot;\ &quot;DM&quot;_-;_-@_-"/>
    <numFmt numFmtId="196" formatCode="0.00_);[Red]\(0.00\)"/>
    <numFmt numFmtId="197" formatCode="0.00000"/>
    <numFmt numFmtId="198" formatCode="[$-409]dddd\,\ mmmm\ dd\,\ yyyy"/>
    <numFmt numFmtId="199" formatCode="[$-409]h:mm:ss\ AM/PM"/>
  </numFmts>
  <fonts count="29">
    <font>
      <sz val="10"/>
      <name val="Arial Narrow"/>
      <family val="0"/>
    </font>
    <font>
      <sz val="11"/>
      <color indexed="63"/>
      <name val="Calibri"/>
      <family val="2"/>
    </font>
    <font>
      <sz val="11"/>
      <color indexed="24"/>
      <name val="Calibri"/>
      <family val="2"/>
    </font>
    <font>
      <sz val="8"/>
      <name val="Arial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24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i/>
      <sz val="11"/>
      <color indexed="55"/>
      <name val="Calibri"/>
      <family val="2"/>
    </font>
    <font>
      <u val="single"/>
      <sz val="10"/>
      <color indexed="36"/>
      <name val="Arial"/>
      <family val="0"/>
    </font>
    <font>
      <sz val="11"/>
      <color indexed="58"/>
      <name val="Calibri"/>
      <family val="2"/>
    </font>
    <font>
      <b/>
      <sz val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  <family val="0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Alignment="0">
      <protection/>
    </xf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3" fillId="9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1" borderId="1" applyNumberFormat="0" applyAlignment="0" applyProtection="0"/>
    <xf numFmtId="10" fontId="3" fillId="17" borderId="8" applyNumberFormat="0" applyBorder="0" applyAlignment="0" applyProtection="0"/>
    <xf numFmtId="0" fontId="17" fillId="11" borderId="9" applyNumberFormat="0" applyAlignment="0" applyProtection="0"/>
    <xf numFmtId="0" fontId="18" fillId="0" borderId="10" applyNumberFormat="0" applyFill="0" applyAlignment="0" applyProtection="0"/>
    <xf numFmtId="0" fontId="19" fillId="18" borderId="0" applyNumberFormat="0" applyBorder="0" applyAlignment="0" applyProtection="0"/>
    <xf numFmtId="171" fontId="8" fillId="0" borderId="0">
      <alignment/>
      <protection/>
    </xf>
    <xf numFmtId="0" fontId="8" fillId="0" borderId="0">
      <alignment/>
      <protection/>
    </xf>
    <xf numFmtId="0" fontId="8" fillId="17" borderId="11" applyNumberFormat="0" applyFont="0" applyAlignment="0" applyProtection="0"/>
    <xf numFmtId="0" fontId="20" fillId="7" borderId="12" applyNumberFormat="0" applyAlignment="0" applyProtection="0"/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37" fontId="21" fillId="4" borderId="0">
      <alignment/>
      <protection/>
    </xf>
    <xf numFmtId="0" fontId="22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2" fillId="0" borderId="0" xfId="64" applyFont="1">
      <alignment/>
      <protection/>
    </xf>
    <xf numFmtId="0" fontId="24" fillId="0" borderId="0" xfId="64" applyFont="1">
      <alignment/>
      <protection/>
    </xf>
    <xf numFmtId="0" fontId="8" fillId="0" borderId="0" xfId="64">
      <alignment/>
      <protection/>
    </xf>
    <xf numFmtId="10" fontId="8" fillId="0" borderId="0" xfId="64" applyNumberFormat="1">
      <alignment/>
      <protection/>
    </xf>
    <xf numFmtId="43" fontId="8" fillId="0" borderId="0" xfId="43" applyFont="1" applyFill="1" applyBorder="1" applyAlignment="1">
      <alignment/>
    </xf>
    <xf numFmtId="0" fontId="25" fillId="0" borderId="0" xfId="64" applyFont="1">
      <alignment/>
      <protection/>
    </xf>
    <xf numFmtId="0" fontId="26" fillId="0" borderId="0" xfId="64" applyFont="1">
      <alignment/>
      <protection/>
    </xf>
    <xf numFmtId="0" fontId="8" fillId="0" borderId="0" xfId="64" applyFont="1" applyFill="1">
      <alignment/>
      <protection/>
    </xf>
    <xf numFmtId="0" fontId="26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10" fontId="8" fillId="0" borderId="0" xfId="64" applyNumberFormat="1" applyFont="1">
      <alignment/>
      <protection/>
    </xf>
    <xf numFmtId="37" fontId="26" fillId="0" borderId="0" xfId="43" applyNumberFormat="1" applyFont="1" applyBorder="1" applyAlignment="1">
      <alignment horizontal="center"/>
    </xf>
    <xf numFmtId="10" fontId="26" fillId="0" borderId="0" xfId="43" applyNumberFormat="1" applyFont="1" applyBorder="1" applyAlignment="1">
      <alignment horizontal="center"/>
    </xf>
    <xf numFmtId="37" fontId="27" fillId="0" borderId="0" xfId="43" applyNumberFormat="1" applyFont="1" applyFill="1" applyBorder="1" applyAlignment="1">
      <alignment horizontal="center"/>
    </xf>
    <xf numFmtId="0" fontId="26" fillId="0" borderId="14" xfId="64" applyFont="1" applyBorder="1" applyAlignment="1">
      <alignment horizontal="center"/>
      <protection/>
    </xf>
    <xf numFmtId="0" fontId="26" fillId="0" borderId="14" xfId="64" applyFont="1" applyBorder="1">
      <alignment/>
      <protection/>
    </xf>
    <xf numFmtId="37" fontId="26" fillId="0" borderId="14" xfId="43" applyNumberFormat="1" applyFont="1" applyBorder="1" applyAlignment="1">
      <alignment horizontal="center"/>
    </xf>
    <xf numFmtId="10" fontId="26" fillId="0" borderId="14" xfId="43" applyNumberFormat="1" applyFont="1" applyBorder="1" applyAlignment="1">
      <alignment horizontal="center"/>
    </xf>
    <xf numFmtId="39" fontId="26" fillId="0" borderId="14" xfId="64" applyNumberFormat="1" applyFont="1" applyFill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38" fontId="8" fillId="0" borderId="0" xfId="64" applyNumberFormat="1" applyFont="1">
      <alignment/>
      <protection/>
    </xf>
    <xf numFmtId="38" fontId="8" fillId="0" borderId="0" xfId="43" applyNumberFormat="1" applyFont="1" applyFill="1" applyAlignment="1">
      <alignment/>
    </xf>
    <xf numFmtId="0" fontId="26" fillId="0" borderId="0" xfId="64" applyFont="1" applyAlignment="1">
      <alignment horizontal="right"/>
      <protection/>
    </xf>
    <xf numFmtId="38" fontId="26" fillId="0" borderId="4" xfId="64" applyNumberFormat="1" applyFont="1" applyBorder="1">
      <alignment/>
      <protection/>
    </xf>
    <xf numFmtId="10" fontId="26" fillId="0" borderId="4" xfId="64" applyNumberFormat="1" applyFont="1" applyBorder="1">
      <alignment/>
      <protection/>
    </xf>
    <xf numFmtId="38" fontId="26" fillId="0" borderId="4" xfId="64" applyNumberFormat="1" applyFont="1" applyFill="1" applyBorder="1">
      <alignment/>
      <protection/>
    </xf>
    <xf numFmtId="38" fontId="8" fillId="0" borderId="0" xfId="43" applyNumberFormat="1" applyFont="1" applyFill="1" applyBorder="1" applyAlignment="1">
      <alignment/>
    </xf>
    <xf numFmtId="0" fontId="26" fillId="0" borderId="0" xfId="64" applyFont="1" applyBorder="1" applyAlignment="1">
      <alignment horizontal="right"/>
      <protection/>
    </xf>
    <xf numFmtId="38" fontId="26" fillId="0" borderId="15" xfId="64" applyNumberFormat="1" applyFont="1" applyFill="1" applyBorder="1">
      <alignment/>
      <protection/>
    </xf>
    <xf numFmtId="10" fontId="26" fillId="0" borderId="15" xfId="64" applyNumberFormat="1" applyFont="1" applyFill="1" applyBorder="1">
      <alignment/>
      <protection/>
    </xf>
    <xf numFmtId="43" fontId="8" fillId="0" borderId="0" xfId="43" applyFont="1" applyFill="1" applyAlignment="1">
      <alignment/>
    </xf>
    <xf numFmtId="0" fontId="28" fillId="0" borderId="0" xfId="64" applyFont="1">
      <alignment/>
      <protection/>
    </xf>
    <xf numFmtId="38" fontId="8" fillId="0" borderId="0" xfId="64" applyNumberFormat="1">
      <alignment/>
      <protection/>
    </xf>
    <xf numFmtId="38" fontId="26" fillId="0" borderId="0" xfId="64" applyNumberFormat="1" applyFont="1" applyBorder="1">
      <alignment/>
      <protection/>
    </xf>
    <xf numFmtId="10" fontId="26" fillId="0" borderId="0" xfId="64" applyNumberFormat="1" applyFont="1" applyBorder="1">
      <alignment/>
      <protection/>
    </xf>
    <xf numFmtId="38" fontId="26" fillId="0" borderId="0" xfId="64" applyNumberFormat="1" applyFont="1" applyFill="1" applyBorder="1">
      <alignment/>
      <protection/>
    </xf>
  </cellXfs>
  <cellStyles count="7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iv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Input_DO" xfId="60"/>
    <cellStyle name="Linked Cell" xfId="61"/>
    <cellStyle name="Neutral" xfId="62"/>
    <cellStyle name="Normal - Style1" xfId="63"/>
    <cellStyle name="Normal_Bldg Inspection Historical" xfId="64"/>
    <cellStyle name="Note" xfId="65"/>
    <cellStyle name="Output" xfId="66"/>
    <cellStyle name="Percent" xfId="67"/>
    <cellStyle name="Percent [2]" xfId="68"/>
    <cellStyle name="Style1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FISCAL%20YR%202006\FY06%20WORK\SS%20CALCUL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EB%20MOFR\UCS%20MOF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FY07_WorkingFile\Monthly_Reports\FY07_May_Reports\FY07%20Fund%201001%20Period%2011%20LineItem%20Projec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ReportWriter%20(1)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Frazier\Local%20Settings\Temporary%20Internet%20Files\OLK166\MMB%20JAN%20MOF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ruong\Local%20Settings\Temporary%20Internet%20Files\OLKF6\BUDGET\MMB%20ROLLU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JAN%20MOFR\FMB%20FUND%201001%20MOF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CURRENT\FY02\Rpt\BI\09-MAR\Febch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Murray.PWUCS\Local%20Settings\Temporary%20Internet%20Files\OLK2E\2000050007-50015_%20FY08%20BUDGET%20LINE%20ITEM%20DETAIL%2083002%20(version%20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desantos\Local%20Settings\Temporary%20Internet%20Files\OLK6E\MMB%20ROLL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CS"/>
      <sheetName val="13"/>
      <sheetName val="12"/>
      <sheetName val="MTD"/>
      <sheetName val="YTD"/>
    </sheetNames>
    <sheetDataSet>
      <sheetData sheetId="1">
        <row r="2">
          <cell r="A2" t="str">
            <v>   500010</v>
          </cell>
          <cell r="B2">
            <v>0</v>
          </cell>
          <cell r="C2">
            <v>11771604</v>
          </cell>
          <cell r="D2">
            <v>-35000</v>
          </cell>
          <cell r="E2">
            <v>11736604</v>
          </cell>
          <cell r="F2">
            <v>0</v>
          </cell>
          <cell r="G2">
            <v>0</v>
          </cell>
          <cell r="H2">
            <v>11089970.13</v>
          </cell>
          <cell r="I2">
            <v>646633.87</v>
          </cell>
          <cell r="J2">
            <v>94.4905</v>
          </cell>
        </row>
        <row r="3">
          <cell r="A3" t="str">
            <v>   500030</v>
          </cell>
          <cell r="B3">
            <v>0</v>
          </cell>
          <cell r="C3">
            <v>136713</v>
          </cell>
          <cell r="D3">
            <v>0</v>
          </cell>
          <cell r="E3">
            <v>136713</v>
          </cell>
          <cell r="F3">
            <v>0</v>
          </cell>
          <cell r="G3">
            <v>0</v>
          </cell>
          <cell r="H3">
            <v>197710.51</v>
          </cell>
          <cell r="I3">
            <v>-60997.51</v>
          </cell>
          <cell r="J3">
            <v>144.6172</v>
          </cell>
        </row>
        <row r="4">
          <cell r="A4" t="str">
            <v>   500060</v>
          </cell>
          <cell r="B4">
            <v>0</v>
          </cell>
          <cell r="C4">
            <v>540947</v>
          </cell>
          <cell r="D4">
            <v>0</v>
          </cell>
          <cell r="E4">
            <v>540947</v>
          </cell>
          <cell r="F4">
            <v>0</v>
          </cell>
          <cell r="G4">
            <v>0</v>
          </cell>
          <cell r="H4">
            <v>610665.62</v>
          </cell>
          <cell r="I4">
            <v>-69718.62</v>
          </cell>
          <cell r="J4">
            <v>112.8883</v>
          </cell>
        </row>
        <row r="5">
          <cell r="A5" t="str">
            <v>   500090</v>
          </cell>
          <cell r="B5">
            <v>0</v>
          </cell>
          <cell r="C5">
            <v>39800</v>
          </cell>
          <cell r="D5">
            <v>0</v>
          </cell>
          <cell r="E5">
            <v>39800</v>
          </cell>
          <cell r="F5">
            <v>0</v>
          </cell>
          <cell r="G5">
            <v>0</v>
          </cell>
          <cell r="H5">
            <v>9232.21</v>
          </cell>
          <cell r="I5">
            <v>30567.79</v>
          </cell>
          <cell r="J5">
            <v>23.1965</v>
          </cell>
        </row>
        <row r="6">
          <cell r="A6" t="str">
            <v>   500110</v>
          </cell>
          <cell r="B6">
            <v>0</v>
          </cell>
          <cell r="C6">
            <v>46986</v>
          </cell>
          <cell r="D6">
            <v>0</v>
          </cell>
          <cell r="E6">
            <v>46986</v>
          </cell>
          <cell r="F6">
            <v>0</v>
          </cell>
          <cell r="G6">
            <v>0</v>
          </cell>
          <cell r="H6">
            <v>43345.03</v>
          </cell>
          <cell r="I6">
            <v>3640.97</v>
          </cell>
          <cell r="J6">
            <v>92.2509</v>
          </cell>
        </row>
        <row r="7">
          <cell r="A7" t="str">
            <v>   500180</v>
          </cell>
          <cell r="B7">
            <v>0</v>
          </cell>
          <cell r="C7">
            <v>210000</v>
          </cell>
          <cell r="D7">
            <v>0</v>
          </cell>
          <cell r="E7">
            <v>210000</v>
          </cell>
          <cell r="F7">
            <v>0</v>
          </cell>
          <cell r="G7">
            <v>0</v>
          </cell>
          <cell r="H7">
            <v>217165.36</v>
          </cell>
          <cell r="I7">
            <v>-7165.36</v>
          </cell>
          <cell r="J7">
            <v>103.4121</v>
          </cell>
        </row>
        <row r="8">
          <cell r="A8" t="str">
            <v>   501070</v>
          </cell>
          <cell r="B8">
            <v>0</v>
          </cell>
          <cell r="C8">
            <v>1930530</v>
          </cell>
          <cell r="D8">
            <v>0</v>
          </cell>
          <cell r="E8">
            <v>1930530</v>
          </cell>
          <cell r="F8">
            <v>0</v>
          </cell>
          <cell r="G8">
            <v>0</v>
          </cell>
          <cell r="H8">
            <v>1773616.89</v>
          </cell>
          <cell r="I8">
            <v>156913.11</v>
          </cell>
          <cell r="J8">
            <v>91.872</v>
          </cell>
        </row>
        <row r="9">
          <cell r="A9" t="str">
            <v>   501120</v>
          </cell>
          <cell r="B9">
            <v>0</v>
          </cell>
          <cell r="C9">
            <v>400000</v>
          </cell>
          <cell r="D9">
            <v>0</v>
          </cell>
          <cell r="E9">
            <v>400000</v>
          </cell>
          <cell r="F9">
            <v>0</v>
          </cell>
          <cell r="G9">
            <v>0</v>
          </cell>
          <cell r="H9">
            <v>154619.96</v>
          </cell>
          <cell r="I9">
            <v>245380.04</v>
          </cell>
          <cell r="J9">
            <v>38.655</v>
          </cell>
        </row>
        <row r="10">
          <cell r="A10" t="str">
            <v>   502010</v>
          </cell>
          <cell r="B10">
            <v>0</v>
          </cell>
          <cell r="C10">
            <v>955492</v>
          </cell>
          <cell r="D10">
            <v>0</v>
          </cell>
          <cell r="E10">
            <v>955492</v>
          </cell>
          <cell r="F10">
            <v>0</v>
          </cell>
          <cell r="G10">
            <v>0</v>
          </cell>
          <cell r="H10">
            <v>895037.77</v>
          </cell>
          <cell r="I10">
            <v>60454.23</v>
          </cell>
          <cell r="J10">
            <v>93.673</v>
          </cell>
        </row>
        <row r="11">
          <cell r="A11" t="str">
            <v>   503010</v>
          </cell>
          <cell r="B11">
            <v>0</v>
          </cell>
          <cell r="C11">
            <v>2039856</v>
          </cell>
          <cell r="D11">
            <v>0</v>
          </cell>
          <cell r="E11">
            <v>2039856</v>
          </cell>
          <cell r="F11">
            <v>0</v>
          </cell>
          <cell r="G11">
            <v>0</v>
          </cell>
          <cell r="H11">
            <v>1829125.93</v>
          </cell>
          <cell r="I11">
            <v>210730.07</v>
          </cell>
          <cell r="J11">
            <v>89.6694</v>
          </cell>
        </row>
        <row r="12">
          <cell r="A12" t="str">
            <v>   503015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3612.42</v>
          </cell>
          <cell r="I12">
            <v>-3612.42</v>
          </cell>
          <cell r="J12">
            <v>0</v>
          </cell>
        </row>
        <row r="13">
          <cell r="A13" t="str">
            <v>   503050</v>
          </cell>
          <cell r="B13">
            <v>0</v>
          </cell>
          <cell r="C13">
            <v>0</v>
          </cell>
          <cell r="D13">
            <v>1630394</v>
          </cell>
          <cell r="E13">
            <v>1630394</v>
          </cell>
          <cell r="F13">
            <v>0</v>
          </cell>
          <cell r="G13">
            <v>0</v>
          </cell>
          <cell r="H13">
            <v>1152228.86</v>
          </cell>
          <cell r="I13">
            <v>478165.14</v>
          </cell>
          <cell r="J13">
            <v>70.6718</v>
          </cell>
        </row>
        <row r="14">
          <cell r="A14" t="str">
            <v>   503060</v>
          </cell>
          <cell r="B14">
            <v>0</v>
          </cell>
          <cell r="C14">
            <v>64580</v>
          </cell>
          <cell r="D14">
            <v>17263</v>
          </cell>
          <cell r="E14">
            <v>81843</v>
          </cell>
          <cell r="F14">
            <v>0</v>
          </cell>
          <cell r="G14">
            <v>0</v>
          </cell>
          <cell r="H14">
            <v>45152.91</v>
          </cell>
          <cell r="I14">
            <v>36690.09</v>
          </cell>
          <cell r="J14">
            <v>55.1702</v>
          </cell>
        </row>
        <row r="15">
          <cell r="A15" t="str">
            <v>   503080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   503090</v>
          </cell>
          <cell r="B16">
            <v>0</v>
          </cell>
          <cell r="C16">
            <v>89887</v>
          </cell>
          <cell r="D16">
            <v>414326</v>
          </cell>
          <cell r="E16">
            <v>504213</v>
          </cell>
          <cell r="F16">
            <v>0</v>
          </cell>
          <cell r="G16">
            <v>0</v>
          </cell>
          <cell r="H16">
            <v>156620.8</v>
          </cell>
          <cell r="I16">
            <v>347592.2</v>
          </cell>
          <cell r="J16">
            <v>31.0624</v>
          </cell>
        </row>
        <row r="17">
          <cell r="A17" t="str">
            <v>   503100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   504030</v>
          </cell>
          <cell r="B18">
            <v>0</v>
          </cell>
          <cell r="C18">
            <v>13861</v>
          </cell>
          <cell r="D18">
            <v>16040</v>
          </cell>
          <cell r="E18">
            <v>29901</v>
          </cell>
          <cell r="F18">
            <v>0</v>
          </cell>
          <cell r="G18">
            <v>0</v>
          </cell>
          <cell r="H18">
            <v>12809.39</v>
          </cell>
          <cell r="I18">
            <v>17091.61</v>
          </cell>
          <cell r="J18">
            <v>42.8393</v>
          </cell>
        </row>
        <row r="19">
          <cell r="A19" t="str">
            <v>*  500 - Personnel Services</v>
          </cell>
          <cell r="B19">
            <v>0</v>
          </cell>
          <cell r="C19">
            <v>18240256</v>
          </cell>
          <cell r="D19">
            <v>2043023</v>
          </cell>
          <cell r="E19">
            <v>20283279</v>
          </cell>
          <cell r="F19">
            <v>0</v>
          </cell>
          <cell r="G19">
            <v>0</v>
          </cell>
          <cell r="H19">
            <v>18190913.79</v>
          </cell>
          <cell r="I19">
            <v>2092365.21</v>
          </cell>
          <cell r="J19">
            <v>89.6843</v>
          </cell>
        </row>
        <row r="20">
          <cell r="A20" t="str">
            <v>   511010</v>
          </cell>
          <cell r="B20">
            <v>0</v>
          </cell>
          <cell r="C20">
            <v>3200</v>
          </cell>
          <cell r="D20">
            <v>0</v>
          </cell>
          <cell r="E20">
            <v>3200</v>
          </cell>
          <cell r="F20">
            <v>0</v>
          </cell>
          <cell r="G20">
            <v>0</v>
          </cell>
          <cell r="H20">
            <v>2649.07</v>
          </cell>
          <cell r="I20">
            <v>550.93</v>
          </cell>
          <cell r="J20">
            <v>82.7834</v>
          </cell>
        </row>
        <row r="21">
          <cell r="A21" t="str">
            <v>   511015</v>
          </cell>
          <cell r="B21">
            <v>0</v>
          </cell>
          <cell r="C21">
            <v>20000</v>
          </cell>
          <cell r="D21">
            <v>0</v>
          </cell>
          <cell r="E21">
            <v>20000</v>
          </cell>
          <cell r="F21">
            <v>0</v>
          </cell>
          <cell r="G21">
            <v>0</v>
          </cell>
          <cell r="H21">
            <v>15066.32</v>
          </cell>
          <cell r="I21">
            <v>4933.68</v>
          </cell>
          <cell r="J21">
            <v>75.3316</v>
          </cell>
        </row>
        <row r="22">
          <cell r="A22" t="str">
            <v>   511020</v>
          </cell>
          <cell r="B22">
            <v>0</v>
          </cell>
          <cell r="C22">
            <v>25000</v>
          </cell>
          <cell r="D22">
            <v>7000</v>
          </cell>
          <cell r="E22">
            <v>32000</v>
          </cell>
          <cell r="F22">
            <v>0</v>
          </cell>
          <cell r="G22">
            <v>0</v>
          </cell>
          <cell r="H22">
            <v>35299.91</v>
          </cell>
          <cell r="I22">
            <v>-3299.91</v>
          </cell>
          <cell r="J22">
            <v>110.3122</v>
          </cell>
        </row>
        <row r="23">
          <cell r="A23" t="str">
            <v>   511025</v>
          </cell>
          <cell r="B23">
            <v>0</v>
          </cell>
          <cell r="C23">
            <v>11000</v>
          </cell>
          <cell r="D23">
            <v>0</v>
          </cell>
          <cell r="E23">
            <v>11000</v>
          </cell>
          <cell r="F23">
            <v>0</v>
          </cell>
          <cell r="G23">
            <v>0</v>
          </cell>
          <cell r="H23">
            <v>9283.01</v>
          </cell>
          <cell r="I23">
            <v>1716.99</v>
          </cell>
          <cell r="J23">
            <v>84.391</v>
          </cell>
        </row>
        <row r="24">
          <cell r="A24" t="str">
            <v>   511030</v>
          </cell>
          <cell r="B24">
            <v>0</v>
          </cell>
          <cell r="C24">
            <v>5000</v>
          </cell>
          <cell r="D24">
            <v>6000</v>
          </cell>
          <cell r="E24">
            <v>11000</v>
          </cell>
          <cell r="F24">
            <v>0</v>
          </cell>
          <cell r="G24">
            <v>0</v>
          </cell>
          <cell r="H24">
            <v>10363.58</v>
          </cell>
          <cell r="I24">
            <v>636.42</v>
          </cell>
          <cell r="J24">
            <v>94.2144</v>
          </cell>
        </row>
        <row r="25">
          <cell r="A25" t="str">
            <v>   511035</v>
          </cell>
          <cell r="B25">
            <v>0</v>
          </cell>
          <cell r="C25">
            <v>175500</v>
          </cell>
          <cell r="D25">
            <v>0</v>
          </cell>
          <cell r="E25">
            <v>175500</v>
          </cell>
          <cell r="F25">
            <v>0</v>
          </cell>
          <cell r="G25">
            <v>0</v>
          </cell>
          <cell r="H25">
            <v>589038.78</v>
          </cell>
          <cell r="I25">
            <v>-413538.78</v>
          </cell>
          <cell r="J25">
            <v>335.6346</v>
          </cell>
        </row>
        <row r="26">
          <cell r="A26" t="str">
            <v>   511040</v>
          </cell>
          <cell r="B26">
            <v>0</v>
          </cell>
          <cell r="C26">
            <v>7700</v>
          </cell>
          <cell r="D26">
            <v>0</v>
          </cell>
          <cell r="E26">
            <v>7700</v>
          </cell>
          <cell r="F26">
            <v>0</v>
          </cell>
          <cell r="G26">
            <v>0</v>
          </cell>
          <cell r="H26">
            <v>1754.36</v>
          </cell>
          <cell r="I26">
            <v>5945.64</v>
          </cell>
          <cell r="J26">
            <v>22.7839</v>
          </cell>
        </row>
        <row r="27">
          <cell r="A27" t="str">
            <v>   511045</v>
          </cell>
          <cell r="B27">
            <v>0</v>
          </cell>
          <cell r="C27">
            <v>27500</v>
          </cell>
          <cell r="D27">
            <v>0</v>
          </cell>
          <cell r="E27">
            <v>27500</v>
          </cell>
          <cell r="F27">
            <v>0</v>
          </cell>
          <cell r="G27">
            <v>0</v>
          </cell>
          <cell r="H27">
            <v>25365.46</v>
          </cell>
          <cell r="I27">
            <v>2134.54</v>
          </cell>
          <cell r="J27">
            <v>92.238</v>
          </cell>
        </row>
        <row r="28">
          <cell r="A28" t="str">
            <v>   511050</v>
          </cell>
          <cell r="B28">
            <v>0</v>
          </cell>
          <cell r="C28">
            <v>195000</v>
          </cell>
          <cell r="D28">
            <v>60000</v>
          </cell>
          <cell r="E28">
            <v>255000</v>
          </cell>
          <cell r="F28">
            <v>0</v>
          </cell>
          <cell r="G28">
            <v>0</v>
          </cell>
          <cell r="H28">
            <v>245275.47</v>
          </cell>
          <cell r="I28">
            <v>9724.53</v>
          </cell>
          <cell r="J28">
            <v>96.1865</v>
          </cell>
        </row>
        <row r="29">
          <cell r="A29" t="str">
            <v>   511055</v>
          </cell>
          <cell r="B29">
            <v>0</v>
          </cell>
          <cell r="C29">
            <v>7200</v>
          </cell>
          <cell r="D29">
            <v>0</v>
          </cell>
          <cell r="E29">
            <v>7200</v>
          </cell>
          <cell r="F29">
            <v>0</v>
          </cell>
          <cell r="G29">
            <v>0</v>
          </cell>
          <cell r="H29">
            <v>677.06</v>
          </cell>
          <cell r="I29">
            <v>6522.94</v>
          </cell>
          <cell r="J29">
            <v>9.4036</v>
          </cell>
        </row>
        <row r="30">
          <cell r="A30" t="str">
            <v>   511060</v>
          </cell>
          <cell r="B30">
            <v>0</v>
          </cell>
          <cell r="C30">
            <v>1809000</v>
          </cell>
          <cell r="D30">
            <v>17000</v>
          </cell>
          <cell r="E30">
            <v>1826000</v>
          </cell>
          <cell r="F30">
            <v>0</v>
          </cell>
          <cell r="G30">
            <v>0</v>
          </cell>
          <cell r="H30">
            <v>1810100.01</v>
          </cell>
          <cell r="I30">
            <v>15899.99</v>
          </cell>
          <cell r="J30">
            <v>99.1292</v>
          </cell>
        </row>
        <row r="31">
          <cell r="A31" t="str">
            <v>   511070</v>
          </cell>
          <cell r="B31">
            <v>0</v>
          </cell>
          <cell r="C31">
            <v>42500</v>
          </cell>
          <cell r="D31">
            <v>0</v>
          </cell>
          <cell r="E31">
            <v>42500</v>
          </cell>
          <cell r="F31">
            <v>0</v>
          </cell>
          <cell r="G31">
            <v>0</v>
          </cell>
          <cell r="H31">
            <v>56245.92</v>
          </cell>
          <cell r="I31">
            <v>-13745.92</v>
          </cell>
          <cell r="J31">
            <v>132.3433</v>
          </cell>
        </row>
        <row r="32">
          <cell r="A32" t="str">
            <v>   511080</v>
          </cell>
          <cell r="B32">
            <v>0</v>
          </cell>
          <cell r="C32">
            <v>500</v>
          </cell>
          <cell r="D32">
            <v>0</v>
          </cell>
          <cell r="E32">
            <v>500</v>
          </cell>
          <cell r="F32">
            <v>0</v>
          </cell>
          <cell r="G32">
            <v>0</v>
          </cell>
          <cell r="H32">
            <v>0</v>
          </cell>
          <cell r="I32">
            <v>500</v>
          </cell>
          <cell r="J32">
            <v>0</v>
          </cell>
        </row>
        <row r="33">
          <cell r="A33" t="str">
            <v>   511090</v>
          </cell>
          <cell r="B33">
            <v>0</v>
          </cell>
          <cell r="C33">
            <v>5000</v>
          </cell>
          <cell r="D33">
            <v>0</v>
          </cell>
          <cell r="E33">
            <v>5000</v>
          </cell>
          <cell r="F33">
            <v>0</v>
          </cell>
          <cell r="G33">
            <v>0</v>
          </cell>
          <cell r="H33">
            <v>610.75</v>
          </cell>
          <cell r="I33">
            <v>4389.25</v>
          </cell>
          <cell r="J33">
            <v>12.215</v>
          </cell>
        </row>
        <row r="34">
          <cell r="A34" t="str">
            <v>   511095</v>
          </cell>
          <cell r="B34">
            <v>0</v>
          </cell>
          <cell r="C34">
            <v>802000</v>
          </cell>
          <cell r="D34">
            <v>-5500</v>
          </cell>
          <cell r="E34">
            <v>796500</v>
          </cell>
          <cell r="F34">
            <v>0</v>
          </cell>
          <cell r="G34">
            <v>0</v>
          </cell>
          <cell r="H34">
            <v>214280.77</v>
          </cell>
          <cell r="I34">
            <v>582219.23</v>
          </cell>
          <cell r="J34">
            <v>26.9028</v>
          </cell>
        </row>
        <row r="35">
          <cell r="A35" t="str">
            <v>   511110</v>
          </cell>
          <cell r="B35">
            <v>0</v>
          </cell>
          <cell r="C35">
            <v>383000</v>
          </cell>
          <cell r="D35">
            <v>120000</v>
          </cell>
          <cell r="E35">
            <v>503000</v>
          </cell>
          <cell r="F35">
            <v>0</v>
          </cell>
          <cell r="G35">
            <v>0</v>
          </cell>
          <cell r="H35">
            <v>501863.99</v>
          </cell>
          <cell r="I35">
            <v>1136.01</v>
          </cell>
          <cell r="J35">
            <v>99.7742</v>
          </cell>
        </row>
        <row r="36">
          <cell r="A36" t="str">
            <v>   511115</v>
          </cell>
          <cell r="B36">
            <v>0</v>
          </cell>
          <cell r="C36">
            <v>25000</v>
          </cell>
          <cell r="D36">
            <v>0</v>
          </cell>
          <cell r="E36">
            <v>25000</v>
          </cell>
          <cell r="F36">
            <v>0</v>
          </cell>
          <cell r="G36">
            <v>0</v>
          </cell>
          <cell r="H36">
            <v>720.95</v>
          </cell>
          <cell r="I36">
            <v>24279.05</v>
          </cell>
          <cell r="J36">
            <v>2.8838</v>
          </cell>
        </row>
        <row r="37">
          <cell r="A37" t="str">
            <v>   511120</v>
          </cell>
          <cell r="B37">
            <v>0</v>
          </cell>
          <cell r="C37">
            <v>52500</v>
          </cell>
          <cell r="D37">
            <v>0</v>
          </cell>
          <cell r="E37">
            <v>52500</v>
          </cell>
          <cell r="F37">
            <v>0</v>
          </cell>
          <cell r="G37">
            <v>0</v>
          </cell>
          <cell r="H37">
            <v>48085.66</v>
          </cell>
          <cell r="I37">
            <v>4414.34</v>
          </cell>
          <cell r="J37">
            <v>91.5917</v>
          </cell>
        </row>
        <row r="38">
          <cell r="A38" t="str">
            <v>   511125</v>
          </cell>
          <cell r="B38">
            <v>0</v>
          </cell>
          <cell r="C38">
            <v>7300</v>
          </cell>
          <cell r="D38">
            <v>0</v>
          </cell>
          <cell r="E38">
            <v>7300</v>
          </cell>
          <cell r="F38">
            <v>0</v>
          </cell>
          <cell r="G38">
            <v>0</v>
          </cell>
          <cell r="H38">
            <v>5392.83</v>
          </cell>
          <cell r="I38">
            <v>1907.17</v>
          </cell>
          <cell r="J38">
            <v>73.8744</v>
          </cell>
        </row>
        <row r="39">
          <cell r="A39" t="str">
            <v>   511145</v>
          </cell>
          <cell r="B39">
            <v>0</v>
          </cell>
          <cell r="C39">
            <v>16000</v>
          </cell>
          <cell r="D39">
            <v>45000</v>
          </cell>
          <cell r="E39">
            <v>61000</v>
          </cell>
          <cell r="F39">
            <v>0</v>
          </cell>
          <cell r="G39">
            <v>0</v>
          </cell>
          <cell r="H39">
            <v>61949.16</v>
          </cell>
          <cell r="I39">
            <v>-949.16</v>
          </cell>
          <cell r="J39">
            <v>101.556</v>
          </cell>
        </row>
        <row r="40">
          <cell r="A40" t="str">
            <v>   511150</v>
          </cell>
          <cell r="B40">
            <v>0</v>
          </cell>
          <cell r="C40">
            <v>6500</v>
          </cell>
          <cell r="D40">
            <v>0</v>
          </cell>
          <cell r="E40">
            <v>6500</v>
          </cell>
          <cell r="F40">
            <v>0</v>
          </cell>
          <cell r="G40">
            <v>0</v>
          </cell>
          <cell r="H40">
            <v>32944.49</v>
          </cell>
          <cell r="I40">
            <v>-26444.49</v>
          </cell>
          <cell r="J40">
            <v>506.8383</v>
          </cell>
        </row>
        <row r="41">
          <cell r="A41" t="str">
            <v>*  510 - Supplies</v>
          </cell>
          <cell r="B41">
            <v>0</v>
          </cell>
          <cell r="C41">
            <v>3626400</v>
          </cell>
          <cell r="D41">
            <v>249500</v>
          </cell>
          <cell r="E41">
            <v>3875900</v>
          </cell>
          <cell r="F41">
            <v>0</v>
          </cell>
          <cell r="G41">
            <v>0</v>
          </cell>
          <cell r="H41">
            <v>3666967.55</v>
          </cell>
          <cell r="I41">
            <v>208932.45</v>
          </cell>
          <cell r="J41">
            <v>94.6094</v>
          </cell>
        </row>
        <row r="42">
          <cell r="A42" t="str">
            <v>   520100</v>
          </cell>
          <cell r="B42">
            <v>0</v>
          </cell>
          <cell r="C42">
            <v>44000</v>
          </cell>
          <cell r="D42">
            <v>-10100</v>
          </cell>
          <cell r="E42">
            <v>33900</v>
          </cell>
          <cell r="F42">
            <v>0</v>
          </cell>
          <cell r="G42">
            <v>0</v>
          </cell>
          <cell r="H42">
            <v>0</v>
          </cell>
          <cell r="I42">
            <v>33900</v>
          </cell>
          <cell r="J42">
            <v>0</v>
          </cell>
        </row>
        <row r="43">
          <cell r="A43" t="str">
            <v>   520101</v>
          </cell>
          <cell r="B43">
            <v>0</v>
          </cell>
          <cell r="C43">
            <v>120000</v>
          </cell>
          <cell r="D43">
            <v>0</v>
          </cell>
          <cell r="E43">
            <v>120000</v>
          </cell>
          <cell r="F43">
            <v>0</v>
          </cell>
          <cell r="G43">
            <v>0</v>
          </cell>
          <cell r="H43">
            <v>109769.71</v>
          </cell>
          <cell r="I43">
            <v>10230.29</v>
          </cell>
          <cell r="J43">
            <v>91.4748</v>
          </cell>
        </row>
        <row r="44">
          <cell r="A44" t="str">
            <v>   520102</v>
          </cell>
          <cell r="B44">
            <v>0</v>
          </cell>
          <cell r="C44">
            <v>133500</v>
          </cell>
          <cell r="D44">
            <v>0</v>
          </cell>
          <cell r="E44">
            <v>133500</v>
          </cell>
          <cell r="F44">
            <v>0</v>
          </cell>
          <cell r="G44">
            <v>0</v>
          </cell>
          <cell r="H44">
            <v>158866.04</v>
          </cell>
          <cell r="I44">
            <v>-25366.04</v>
          </cell>
          <cell r="J44">
            <v>119.0008</v>
          </cell>
        </row>
        <row r="45">
          <cell r="A45" t="str">
            <v>   520106</v>
          </cell>
          <cell r="B45">
            <v>0</v>
          </cell>
          <cell r="C45">
            <v>10000</v>
          </cell>
          <cell r="D45">
            <v>0</v>
          </cell>
          <cell r="E45">
            <v>10000</v>
          </cell>
          <cell r="F45">
            <v>0</v>
          </cell>
          <cell r="G45">
            <v>0</v>
          </cell>
          <cell r="H45">
            <v>0</v>
          </cell>
          <cell r="I45">
            <v>10000</v>
          </cell>
          <cell r="J45">
            <v>0</v>
          </cell>
        </row>
        <row r="46">
          <cell r="A46" t="str">
            <v>   520107</v>
          </cell>
          <cell r="B46">
            <v>0</v>
          </cell>
          <cell r="C46">
            <v>626500</v>
          </cell>
          <cell r="D46">
            <v>-100000</v>
          </cell>
          <cell r="E46">
            <v>526500</v>
          </cell>
          <cell r="F46">
            <v>0</v>
          </cell>
          <cell r="G46">
            <v>0</v>
          </cell>
          <cell r="H46">
            <v>569243.23</v>
          </cell>
          <cell r="I46">
            <v>-42743.23</v>
          </cell>
          <cell r="J46">
            <v>108.1184</v>
          </cell>
        </row>
        <row r="47">
          <cell r="A47" t="str">
            <v>   520109</v>
          </cell>
          <cell r="B47">
            <v>0</v>
          </cell>
          <cell r="C47">
            <v>7500</v>
          </cell>
          <cell r="D47">
            <v>0</v>
          </cell>
          <cell r="E47">
            <v>7500</v>
          </cell>
          <cell r="F47">
            <v>0</v>
          </cell>
          <cell r="G47">
            <v>0</v>
          </cell>
          <cell r="H47">
            <v>6794.08</v>
          </cell>
          <cell r="I47">
            <v>705.92</v>
          </cell>
          <cell r="J47">
            <v>90.5877</v>
          </cell>
        </row>
        <row r="48">
          <cell r="A48" t="str">
            <v>   520114</v>
          </cell>
          <cell r="B48">
            <v>0</v>
          </cell>
          <cell r="C48">
            <v>363000</v>
          </cell>
          <cell r="D48">
            <v>-133000</v>
          </cell>
          <cell r="E48">
            <v>230000</v>
          </cell>
          <cell r="F48">
            <v>0</v>
          </cell>
          <cell r="G48">
            <v>0</v>
          </cell>
          <cell r="H48">
            <v>32341.76</v>
          </cell>
          <cell r="I48">
            <v>197658.24</v>
          </cell>
          <cell r="J48">
            <v>14.0616</v>
          </cell>
        </row>
        <row r="49">
          <cell r="A49" t="str">
            <v>   520118</v>
          </cell>
          <cell r="B49">
            <v>0</v>
          </cell>
          <cell r="C49">
            <v>20000</v>
          </cell>
          <cell r="D49">
            <v>0</v>
          </cell>
          <cell r="E49">
            <v>20000</v>
          </cell>
          <cell r="F49">
            <v>0</v>
          </cell>
          <cell r="G49">
            <v>0</v>
          </cell>
          <cell r="H49">
            <v>17521.15</v>
          </cell>
          <cell r="I49">
            <v>2478.85</v>
          </cell>
          <cell r="J49">
            <v>87.6058</v>
          </cell>
        </row>
        <row r="50">
          <cell r="A50" t="str">
            <v>   520119</v>
          </cell>
          <cell r="B50">
            <v>0</v>
          </cell>
          <cell r="C50">
            <v>1540500</v>
          </cell>
          <cell r="D50">
            <v>120000</v>
          </cell>
          <cell r="E50">
            <v>1660500</v>
          </cell>
          <cell r="F50">
            <v>0</v>
          </cell>
          <cell r="G50">
            <v>0</v>
          </cell>
          <cell r="H50">
            <v>1267795.73</v>
          </cell>
          <cell r="I50">
            <v>392704.27</v>
          </cell>
          <cell r="J50">
            <v>76.3502</v>
          </cell>
        </row>
        <row r="51">
          <cell r="A51" t="str">
            <v>   520120</v>
          </cell>
          <cell r="B51">
            <v>0</v>
          </cell>
          <cell r="C51">
            <v>68100</v>
          </cell>
          <cell r="D51">
            <v>0</v>
          </cell>
          <cell r="E51">
            <v>68100</v>
          </cell>
          <cell r="F51">
            <v>0</v>
          </cell>
          <cell r="G51">
            <v>0</v>
          </cell>
          <cell r="H51">
            <v>63463.81</v>
          </cell>
          <cell r="I51">
            <v>4636.19</v>
          </cell>
          <cell r="J51">
            <v>93.1921</v>
          </cell>
        </row>
        <row r="52">
          <cell r="A52" t="str">
            <v>   520121</v>
          </cell>
          <cell r="B52">
            <v>0</v>
          </cell>
          <cell r="C52">
            <v>0</v>
          </cell>
          <cell r="D52">
            <v>88417</v>
          </cell>
          <cell r="E52">
            <v>88417</v>
          </cell>
          <cell r="F52">
            <v>0</v>
          </cell>
          <cell r="G52">
            <v>0</v>
          </cell>
          <cell r="H52">
            <v>119664.46</v>
          </cell>
          <cell r="I52">
            <v>-31247.46</v>
          </cell>
          <cell r="J52">
            <v>135.341</v>
          </cell>
        </row>
        <row r="53">
          <cell r="A53" t="str">
            <v>   520122</v>
          </cell>
          <cell r="B53">
            <v>0</v>
          </cell>
          <cell r="C53">
            <v>500</v>
          </cell>
          <cell r="D53">
            <v>0</v>
          </cell>
          <cell r="E53">
            <v>500</v>
          </cell>
          <cell r="F53">
            <v>0</v>
          </cell>
          <cell r="G53">
            <v>0</v>
          </cell>
          <cell r="H53">
            <v>272.5</v>
          </cell>
          <cell r="I53">
            <v>227.5</v>
          </cell>
          <cell r="J53">
            <v>54.5</v>
          </cell>
        </row>
        <row r="54">
          <cell r="A54" t="str">
            <v>   520123</v>
          </cell>
          <cell r="B54">
            <v>0</v>
          </cell>
          <cell r="C54">
            <v>500000</v>
          </cell>
          <cell r="D54">
            <v>0</v>
          </cell>
          <cell r="E54">
            <v>500000</v>
          </cell>
          <cell r="F54">
            <v>0</v>
          </cell>
          <cell r="G54">
            <v>0</v>
          </cell>
          <cell r="H54">
            <v>528685.31</v>
          </cell>
          <cell r="I54">
            <v>-28685.31</v>
          </cell>
          <cell r="J54">
            <v>105.7371</v>
          </cell>
        </row>
        <row r="55">
          <cell r="A55" t="str">
            <v>   520124</v>
          </cell>
          <cell r="B55">
            <v>0</v>
          </cell>
          <cell r="C55">
            <v>6500</v>
          </cell>
          <cell r="D55">
            <v>0</v>
          </cell>
          <cell r="E55">
            <v>6500</v>
          </cell>
          <cell r="F55">
            <v>0</v>
          </cell>
          <cell r="G55">
            <v>0</v>
          </cell>
          <cell r="H55">
            <v>2043</v>
          </cell>
          <cell r="I55">
            <v>4457</v>
          </cell>
          <cell r="J55">
            <v>31.4308</v>
          </cell>
        </row>
        <row r="56">
          <cell r="A56" t="str">
            <v>   520126</v>
          </cell>
          <cell r="B56">
            <v>0</v>
          </cell>
          <cell r="C56">
            <v>0</v>
          </cell>
          <cell r="D56">
            <v>46824</v>
          </cell>
          <cell r="E56">
            <v>46824</v>
          </cell>
          <cell r="F56">
            <v>0</v>
          </cell>
          <cell r="G56">
            <v>0</v>
          </cell>
          <cell r="H56">
            <v>65742</v>
          </cell>
          <cell r="I56">
            <v>-18918</v>
          </cell>
          <cell r="J56">
            <v>140.4024</v>
          </cell>
        </row>
        <row r="57">
          <cell r="A57" t="str">
            <v>   520136</v>
          </cell>
          <cell r="B57">
            <v>0</v>
          </cell>
          <cell r="C57">
            <v>381100</v>
          </cell>
          <cell r="D57">
            <v>25000</v>
          </cell>
          <cell r="E57">
            <v>406100</v>
          </cell>
          <cell r="F57">
            <v>0</v>
          </cell>
          <cell r="G57">
            <v>0</v>
          </cell>
          <cell r="H57">
            <v>311286.97</v>
          </cell>
          <cell r="I57">
            <v>94813.03</v>
          </cell>
          <cell r="J57">
            <v>76.6528</v>
          </cell>
        </row>
        <row r="58">
          <cell r="A58" t="str">
            <v>   520510</v>
          </cell>
          <cell r="B58">
            <v>0</v>
          </cell>
          <cell r="C58">
            <v>13000</v>
          </cell>
          <cell r="D58">
            <v>0</v>
          </cell>
          <cell r="E58">
            <v>13000</v>
          </cell>
          <cell r="F58">
            <v>0</v>
          </cell>
          <cell r="G58">
            <v>0</v>
          </cell>
          <cell r="H58">
            <v>17779.28</v>
          </cell>
          <cell r="I58">
            <v>-4779.28</v>
          </cell>
          <cell r="J58">
            <v>136.7637</v>
          </cell>
        </row>
        <row r="59">
          <cell r="A59" t="str">
            <v>   520515</v>
          </cell>
          <cell r="B59">
            <v>0</v>
          </cell>
          <cell r="C59">
            <v>10200</v>
          </cell>
          <cell r="D59">
            <v>0</v>
          </cell>
          <cell r="E59">
            <v>10200</v>
          </cell>
          <cell r="F59">
            <v>0</v>
          </cell>
          <cell r="G59">
            <v>0</v>
          </cell>
          <cell r="H59">
            <v>18350.15</v>
          </cell>
          <cell r="I59">
            <v>-8150.15</v>
          </cell>
          <cell r="J59">
            <v>179.9034</v>
          </cell>
        </row>
        <row r="60">
          <cell r="A60" t="str">
            <v>   520520</v>
          </cell>
          <cell r="B60">
            <v>0</v>
          </cell>
          <cell r="C60">
            <v>5300</v>
          </cell>
          <cell r="D60">
            <v>0</v>
          </cell>
          <cell r="E60">
            <v>5300</v>
          </cell>
          <cell r="F60">
            <v>0</v>
          </cell>
          <cell r="G60">
            <v>0</v>
          </cell>
          <cell r="H60">
            <v>1763.02</v>
          </cell>
          <cell r="I60">
            <v>3536.98</v>
          </cell>
          <cell r="J60">
            <v>33.2645</v>
          </cell>
        </row>
        <row r="61">
          <cell r="A61" t="str">
            <v>   520605</v>
          </cell>
          <cell r="B61">
            <v>0</v>
          </cell>
          <cell r="C61">
            <v>5000</v>
          </cell>
          <cell r="D61">
            <v>0</v>
          </cell>
          <cell r="E61">
            <v>5000</v>
          </cell>
          <cell r="F61">
            <v>0</v>
          </cell>
          <cell r="G61">
            <v>0</v>
          </cell>
          <cell r="H61">
            <v>0</v>
          </cell>
          <cell r="I61">
            <v>5000</v>
          </cell>
          <cell r="J61">
            <v>0</v>
          </cell>
        </row>
        <row r="62">
          <cell r="A62" t="str">
            <v>   520740</v>
          </cell>
          <cell r="B62">
            <v>0</v>
          </cell>
          <cell r="C62">
            <v>700</v>
          </cell>
          <cell r="D62">
            <v>0</v>
          </cell>
          <cell r="E62">
            <v>700</v>
          </cell>
          <cell r="F62">
            <v>0</v>
          </cell>
          <cell r="G62">
            <v>0</v>
          </cell>
          <cell r="H62">
            <v>16</v>
          </cell>
          <cell r="I62">
            <v>684</v>
          </cell>
          <cell r="J62">
            <v>2.2857</v>
          </cell>
        </row>
        <row r="63">
          <cell r="A63" t="str">
            <v>   520755</v>
          </cell>
          <cell r="B63">
            <v>0</v>
          </cell>
          <cell r="C63">
            <v>188000</v>
          </cell>
          <cell r="D63">
            <v>-92000</v>
          </cell>
          <cell r="E63">
            <v>96000</v>
          </cell>
          <cell r="F63">
            <v>0</v>
          </cell>
          <cell r="G63">
            <v>0</v>
          </cell>
          <cell r="H63">
            <v>0</v>
          </cell>
          <cell r="I63">
            <v>96000</v>
          </cell>
          <cell r="J63">
            <v>0</v>
          </cell>
        </row>
        <row r="64">
          <cell r="A64" t="str">
            <v>   520765</v>
          </cell>
          <cell r="B64">
            <v>0</v>
          </cell>
          <cell r="C64">
            <v>1500</v>
          </cell>
          <cell r="D64">
            <v>0</v>
          </cell>
          <cell r="E64">
            <v>1500</v>
          </cell>
          <cell r="F64">
            <v>0</v>
          </cell>
          <cell r="G64">
            <v>0</v>
          </cell>
          <cell r="H64">
            <v>772</v>
          </cell>
          <cell r="I64">
            <v>728</v>
          </cell>
          <cell r="J64">
            <v>51.4667</v>
          </cell>
        </row>
        <row r="65">
          <cell r="A65" t="str">
            <v>   520805</v>
          </cell>
          <cell r="B65">
            <v>0</v>
          </cell>
          <cell r="C65">
            <v>67500</v>
          </cell>
          <cell r="D65">
            <v>15000</v>
          </cell>
          <cell r="E65">
            <v>82500</v>
          </cell>
          <cell r="F65">
            <v>0</v>
          </cell>
          <cell r="G65">
            <v>0</v>
          </cell>
          <cell r="H65">
            <v>38471.35</v>
          </cell>
          <cell r="I65">
            <v>44028.65</v>
          </cell>
          <cell r="J65">
            <v>46.6319</v>
          </cell>
        </row>
        <row r="66">
          <cell r="A66" t="str">
            <v>   520815</v>
          </cell>
          <cell r="B66">
            <v>0</v>
          </cell>
          <cell r="C66">
            <v>2000</v>
          </cell>
          <cell r="D66">
            <v>0</v>
          </cell>
          <cell r="E66">
            <v>2000</v>
          </cell>
          <cell r="F66">
            <v>0</v>
          </cell>
          <cell r="G66">
            <v>0</v>
          </cell>
          <cell r="H66">
            <v>0</v>
          </cell>
          <cell r="I66">
            <v>2000</v>
          </cell>
          <cell r="J66">
            <v>0</v>
          </cell>
        </row>
        <row r="67">
          <cell r="A67" t="str">
            <v>   520905</v>
          </cell>
          <cell r="B67">
            <v>0</v>
          </cell>
          <cell r="C67">
            <v>15700</v>
          </cell>
          <cell r="D67">
            <v>5000</v>
          </cell>
          <cell r="E67">
            <v>20700</v>
          </cell>
          <cell r="F67">
            <v>0</v>
          </cell>
          <cell r="G67">
            <v>0</v>
          </cell>
          <cell r="H67">
            <v>22545.42</v>
          </cell>
          <cell r="I67">
            <v>-1845.42</v>
          </cell>
          <cell r="J67">
            <v>108.9151</v>
          </cell>
        </row>
        <row r="68">
          <cell r="A68" t="str">
            <v>   520910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94</v>
          </cell>
          <cell r="I68">
            <v>-94</v>
          </cell>
          <cell r="J68">
            <v>0</v>
          </cell>
        </row>
        <row r="69">
          <cell r="A69" t="str">
            <v>   521405</v>
          </cell>
          <cell r="B69">
            <v>0</v>
          </cell>
          <cell r="C69">
            <v>120000</v>
          </cell>
          <cell r="D69">
            <v>0</v>
          </cell>
          <cell r="E69">
            <v>120000</v>
          </cell>
          <cell r="F69">
            <v>0</v>
          </cell>
          <cell r="G69">
            <v>0</v>
          </cell>
          <cell r="H69">
            <v>142670.38</v>
          </cell>
          <cell r="I69">
            <v>-22670.38</v>
          </cell>
          <cell r="J69">
            <v>118.892</v>
          </cell>
        </row>
        <row r="70">
          <cell r="A70" t="str">
            <v>   521415</v>
          </cell>
          <cell r="B70">
            <v>0</v>
          </cell>
          <cell r="C70">
            <v>25000</v>
          </cell>
          <cell r="D70">
            <v>25000</v>
          </cell>
          <cell r="E70">
            <v>50000</v>
          </cell>
          <cell r="F70">
            <v>0</v>
          </cell>
          <cell r="G70">
            <v>0</v>
          </cell>
          <cell r="H70">
            <v>21359.55</v>
          </cell>
          <cell r="I70">
            <v>28640.45</v>
          </cell>
          <cell r="J70">
            <v>42.7191</v>
          </cell>
        </row>
        <row r="71">
          <cell r="A71" t="str">
            <v>   521505</v>
          </cell>
          <cell r="B71">
            <v>0</v>
          </cell>
          <cell r="C71">
            <v>345125</v>
          </cell>
          <cell r="D71">
            <v>0</v>
          </cell>
          <cell r="E71">
            <v>345125</v>
          </cell>
          <cell r="F71">
            <v>0</v>
          </cell>
          <cell r="G71">
            <v>0</v>
          </cell>
          <cell r="H71">
            <v>249045.12</v>
          </cell>
          <cell r="I71">
            <v>96079.88</v>
          </cell>
          <cell r="J71">
            <v>72.1608</v>
          </cell>
        </row>
        <row r="72">
          <cell r="A72" t="str">
            <v>   521510</v>
          </cell>
          <cell r="B72">
            <v>0</v>
          </cell>
          <cell r="C72">
            <v>1000</v>
          </cell>
          <cell r="D72">
            <v>0</v>
          </cell>
          <cell r="E72">
            <v>1000</v>
          </cell>
          <cell r="F72">
            <v>0</v>
          </cell>
          <cell r="G72">
            <v>0</v>
          </cell>
          <cell r="H72">
            <v>2019.14</v>
          </cell>
          <cell r="I72">
            <v>-1019.14</v>
          </cell>
          <cell r="J72">
            <v>201.914</v>
          </cell>
        </row>
        <row r="73">
          <cell r="A73" t="str">
            <v>   521515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2646.75</v>
          </cell>
          <cell r="I73">
            <v>-2646.75</v>
          </cell>
          <cell r="J73">
            <v>0</v>
          </cell>
        </row>
        <row r="74">
          <cell r="A74" t="str">
            <v>   521605</v>
          </cell>
          <cell r="B74">
            <v>0</v>
          </cell>
          <cell r="C74">
            <v>0</v>
          </cell>
          <cell r="D74">
            <v>87074</v>
          </cell>
          <cell r="E74">
            <v>87074</v>
          </cell>
          <cell r="F74">
            <v>0</v>
          </cell>
          <cell r="G74">
            <v>0</v>
          </cell>
          <cell r="H74">
            <v>74704.99</v>
          </cell>
          <cell r="I74">
            <v>12369.01</v>
          </cell>
          <cell r="J74">
            <v>85.7948</v>
          </cell>
        </row>
        <row r="75">
          <cell r="A75" t="str">
            <v>   521610</v>
          </cell>
          <cell r="B75">
            <v>0</v>
          </cell>
          <cell r="C75">
            <v>0</v>
          </cell>
          <cell r="D75">
            <v>261597</v>
          </cell>
          <cell r="E75">
            <v>261597</v>
          </cell>
          <cell r="F75">
            <v>0</v>
          </cell>
          <cell r="G75">
            <v>0</v>
          </cell>
          <cell r="H75">
            <v>241300.16</v>
          </cell>
          <cell r="I75">
            <v>20296.84</v>
          </cell>
          <cell r="J75">
            <v>92.2412</v>
          </cell>
        </row>
        <row r="76">
          <cell r="A76" t="str">
            <v>   521705</v>
          </cell>
          <cell r="B76">
            <v>0</v>
          </cell>
          <cell r="C76">
            <v>0</v>
          </cell>
          <cell r="D76">
            <v>5500</v>
          </cell>
          <cell r="E76">
            <v>5500</v>
          </cell>
          <cell r="F76">
            <v>0</v>
          </cell>
          <cell r="G76">
            <v>0</v>
          </cell>
          <cell r="H76">
            <v>10645.96</v>
          </cell>
          <cell r="I76">
            <v>-5145.96</v>
          </cell>
          <cell r="J76">
            <v>193.5629</v>
          </cell>
        </row>
        <row r="77">
          <cell r="A77" t="str">
            <v>   521715</v>
          </cell>
          <cell r="B77">
            <v>0</v>
          </cell>
          <cell r="C77">
            <v>90000</v>
          </cell>
          <cell r="D77">
            <v>0</v>
          </cell>
          <cell r="E77">
            <v>90000</v>
          </cell>
          <cell r="F77">
            <v>0</v>
          </cell>
          <cell r="G77">
            <v>0</v>
          </cell>
          <cell r="H77">
            <v>136030.56</v>
          </cell>
          <cell r="I77">
            <v>-46030.56</v>
          </cell>
          <cell r="J77">
            <v>151.1451</v>
          </cell>
        </row>
        <row r="78">
          <cell r="A78" t="str">
            <v>   521725</v>
          </cell>
          <cell r="B78">
            <v>0</v>
          </cell>
          <cell r="C78">
            <v>8000</v>
          </cell>
          <cell r="D78">
            <v>0</v>
          </cell>
          <cell r="E78">
            <v>8000</v>
          </cell>
          <cell r="F78">
            <v>0</v>
          </cell>
          <cell r="G78">
            <v>0</v>
          </cell>
          <cell r="H78">
            <v>5530.18</v>
          </cell>
          <cell r="I78">
            <v>2469.82</v>
          </cell>
          <cell r="J78">
            <v>69.1273</v>
          </cell>
        </row>
        <row r="79">
          <cell r="A79" t="str">
            <v>   521730</v>
          </cell>
          <cell r="B79">
            <v>0</v>
          </cell>
          <cell r="C79">
            <v>0</v>
          </cell>
          <cell r="D79">
            <v>700</v>
          </cell>
          <cell r="E79">
            <v>700</v>
          </cell>
          <cell r="F79">
            <v>0</v>
          </cell>
          <cell r="G79">
            <v>0</v>
          </cell>
          <cell r="H79">
            <v>840</v>
          </cell>
          <cell r="I79">
            <v>-140</v>
          </cell>
          <cell r="J79">
            <v>120</v>
          </cell>
        </row>
        <row r="80">
          <cell r="A80" t="str">
            <v>   521905</v>
          </cell>
          <cell r="B80">
            <v>0</v>
          </cell>
          <cell r="C80">
            <v>175900</v>
          </cell>
          <cell r="D80">
            <v>-120000</v>
          </cell>
          <cell r="E80">
            <v>55900</v>
          </cell>
          <cell r="F80">
            <v>0</v>
          </cell>
          <cell r="G80">
            <v>0</v>
          </cell>
          <cell r="H80">
            <v>527.08</v>
          </cell>
          <cell r="I80">
            <v>55372.92</v>
          </cell>
          <cell r="J80">
            <v>0.9429</v>
          </cell>
        </row>
        <row r="81">
          <cell r="A81" t="str">
            <v>   522305</v>
          </cell>
          <cell r="B81">
            <v>0</v>
          </cell>
          <cell r="C81">
            <v>20000</v>
          </cell>
          <cell r="D81">
            <v>0</v>
          </cell>
          <cell r="E81">
            <v>20000</v>
          </cell>
          <cell r="F81">
            <v>0</v>
          </cell>
          <cell r="G81">
            <v>0</v>
          </cell>
          <cell r="H81">
            <v>1829.33</v>
          </cell>
          <cell r="I81">
            <v>18170.67</v>
          </cell>
          <cell r="J81">
            <v>9.1467</v>
          </cell>
        </row>
        <row r="82">
          <cell r="A82" t="str">
            <v>   522410</v>
          </cell>
          <cell r="B82">
            <v>0</v>
          </cell>
          <cell r="C82">
            <v>300</v>
          </cell>
          <cell r="D82">
            <v>0</v>
          </cell>
          <cell r="E82">
            <v>300</v>
          </cell>
          <cell r="F82">
            <v>0</v>
          </cell>
          <cell r="G82">
            <v>0</v>
          </cell>
          <cell r="H82">
            <v>325</v>
          </cell>
          <cell r="I82">
            <v>-25</v>
          </cell>
          <cell r="J82">
            <v>108.3333</v>
          </cell>
        </row>
        <row r="83">
          <cell r="A83" t="str">
            <v>   522430</v>
          </cell>
          <cell r="B83">
            <v>0</v>
          </cell>
          <cell r="C83">
            <v>14300</v>
          </cell>
          <cell r="D83">
            <v>0</v>
          </cell>
          <cell r="E83">
            <v>14300</v>
          </cell>
          <cell r="F83">
            <v>0</v>
          </cell>
          <cell r="G83">
            <v>0</v>
          </cell>
          <cell r="H83">
            <v>14130.44</v>
          </cell>
          <cell r="I83">
            <v>169.56</v>
          </cell>
          <cell r="J83">
            <v>98.8143</v>
          </cell>
        </row>
        <row r="84">
          <cell r="A84" t="str">
            <v>   522715</v>
          </cell>
          <cell r="B84">
            <v>0</v>
          </cell>
          <cell r="C84">
            <v>1000</v>
          </cell>
          <cell r="D84">
            <v>0</v>
          </cell>
          <cell r="E84">
            <v>1000</v>
          </cell>
          <cell r="F84">
            <v>0</v>
          </cell>
          <cell r="G84">
            <v>0</v>
          </cell>
          <cell r="H84">
            <v>0</v>
          </cell>
          <cell r="I84">
            <v>1000</v>
          </cell>
          <cell r="J84">
            <v>0</v>
          </cell>
        </row>
        <row r="85">
          <cell r="A85" t="str">
            <v>   522790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37489.75</v>
          </cell>
          <cell r="I85">
            <v>-37489.75</v>
          </cell>
          <cell r="J85">
            <v>0</v>
          </cell>
        </row>
        <row r="86">
          <cell r="A86" t="str">
            <v>*  520 - Other Services and Ch</v>
          </cell>
          <cell r="B86">
            <v>0</v>
          </cell>
          <cell r="C86">
            <v>4930725</v>
          </cell>
          <cell r="D86">
            <v>225012</v>
          </cell>
          <cell r="E86">
            <v>5155737</v>
          </cell>
          <cell r="F86">
            <v>0</v>
          </cell>
          <cell r="G86">
            <v>0</v>
          </cell>
          <cell r="H86">
            <v>4294375.36</v>
          </cell>
          <cell r="I86">
            <v>861361.64</v>
          </cell>
          <cell r="J86">
            <v>83.2931</v>
          </cell>
        </row>
        <row r="87">
          <cell r="A87" t="str">
            <v>   551010</v>
          </cell>
          <cell r="B87">
            <v>0</v>
          </cell>
          <cell r="C87">
            <v>71000</v>
          </cell>
          <cell r="D87">
            <v>30100</v>
          </cell>
          <cell r="E87">
            <v>101100</v>
          </cell>
          <cell r="F87">
            <v>0</v>
          </cell>
          <cell r="G87">
            <v>0</v>
          </cell>
          <cell r="H87">
            <v>90751.3</v>
          </cell>
          <cell r="I87">
            <v>10348.7</v>
          </cell>
          <cell r="J87">
            <v>89.7639</v>
          </cell>
        </row>
        <row r="88">
          <cell r="A88" t="str">
            <v>   551015</v>
          </cell>
          <cell r="B88">
            <v>0</v>
          </cell>
          <cell r="C88">
            <v>295700</v>
          </cell>
          <cell r="D88">
            <v>-20000</v>
          </cell>
          <cell r="E88">
            <v>275700</v>
          </cell>
          <cell r="F88">
            <v>0</v>
          </cell>
          <cell r="G88">
            <v>1.86</v>
          </cell>
          <cell r="H88">
            <v>195041.86</v>
          </cell>
          <cell r="I88">
            <v>80656.28</v>
          </cell>
          <cell r="J88">
            <v>70.7449</v>
          </cell>
        </row>
        <row r="89">
          <cell r="A89" t="str">
            <v>   551020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5871</v>
          </cell>
          <cell r="I89">
            <v>-5871</v>
          </cell>
          <cell r="J89">
            <v>0</v>
          </cell>
        </row>
        <row r="90">
          <cell r="A90" t="str">
            <v>   551030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1435.55</v>
          </cell>
          <cell r="I90">
            <v>-1435.55</v>
          </cell>
          <cell r="J90">
            <v>0</v>
          </cell>
        </row>
        <row r="91">
          <cell r="A91" t="str">
            <v>   551040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   551045</v>
          </cell>
          <cell r="B92">
            <v>0</v>
          </cell>
          <cell r="C92">
            <v>0</v>
          </cell>
          <cell r="D92">
            <v>35000</v>
          </cell>
          <cell r="E92">
            <v>35000</v>
          </cell>
          <cell r="F92">
            <v>0</v>
          </cell>
          <cell r="G92">
            <v>0</v>
          </cell>
          <cell r="H92">
            <v>34130.99</v>
          </cell>
          <cell r="I92">
            <v>869.01</v>
          </cell>
          <cell r="J92">
            <v>97.5171</v>
          </cell>
        </row>
        <row r="93">
          <cell r="A93" t="str">
            <v>*  550 - Non-Capital Purchases</v>
          </cell>
          <cell r="B93">
            <v>0</v>
          </cell>
          <cell r="C93">
            <v>366700</v>
          </cell>
          <cell r="D93">
            <v>45100</v>
          </cell>
          <cell r="E93">
            <v>411800</v>
          </cell>
          <cell r="F93">
            <v>0</v>
          </cell>
          <cell r="G93">
            <v>1.86</v>
          </cell>
          <cell r="H93">
            <v>327230.7</v>
          </cell>
          <cell r="I93">
            <v>84567.44</v>
          </cell>
          <cell r="J93">
            <v>79.464</v>
          </cell>
        </row>
        <row r="94">
          <cell r="A94" t="str">
            <v>   560120</v>
          </cell>
          <cell r="B94">
            <v>0</v>
          </cell>
          <cell r="C94">
            <v>0</v>
          </cell>
          <cell r="D94">
            <v>86476</v>
          </cell>
          <cell r="E94">
            <v>86476</v>
          </cell>
          <cell r="F94">
            <v>0</v>
          </cell>
          <cell r="G94">
            <v>0</v>
          </cell>
          <cell r="H94">
            <v>24863</v>
          </cell>
          <cell r="I94">
            <v>61613</v>
          </cell>
          <cell r="J94">
            <v>28.7513</v>
          </cell>
        </row>
        <row r="95">
          <cell r="A95" t="str">
            <v>   560210</v>
          </cell>
          <cell r="B95">
            <v>0</v>
          </cell>
          <cell r="C95">
            <v>50000</v>
          </cell>
          <cell r="D95">
            <v>-19900</v>
          </cell>
          <cell r="E95">
            <v>30100</v>
          </cell>
          <cell r="F95">
            <v>0</v>
          </cell>
          <cell r="G95">
            <v>0</v>
          </cell>
          <cell r="H95">
            <v>30100</v>
          </cell>
          <cell r="I95">
            <v>0</v>
          </cell>
          <cell r="J95">
            <v>100</v>
          </cell>
        </row>
        <row r="96">
          <cell r="A96" t="str">
            <v>   560220</v>
          </cell>
          <cell r="B96">
            <v>0</v>
          </cell>
          <cell r="C96">
            <v>307750</v>
          </cell>
          <cell r="D96">
            <v>-110250</v>
          </cell>
          <cell r="E96">
            <v>197500</v>
          </cell>
          <cell r="F96">
            <v>0</v>
          </cell>
          <cell r="G96">
            <v>0</v>
          </cell>
          <cell r="H96">
            <v>187787.38</v>
          </cell>
          <cell r="I96">
            <v>9712.62</v>
          </cell>
          <cell r="J96">
            <v>95.0822</v>
          </cell>
        </row>
        <row r="97">
          <cell r="A97" t="str">
            <v>   560230</v>
          </cell>
          <cell r="B97">
            <v>0</v>
          </cell>
          <cell r="C97">
            <v>200000</v>
          </cell>
          <cell r="D97">
            <v>-113066</v>
          </cell>
          <cell r="E97">
            <v>86934</v>
          </cell>
          <cell r="F97">
            <v>0</v>
          </cell>
          <cell r="G97">
            <v>0</v>
          </cell>
          <cell r="H97">
            <v>86934.17</v>
          </cell>
          <cell r="I97">
            <v>-0.17</v>
          </cell>
          <cell r="J97">
            <v>100.0002</v>
          </cell>
        </row>
        <row r="98">
          <cell r="A98" t="str">
            <v>   560240</v>
          </cell>
          <cell r="B98">
            <v>0</v>
          </cell>
          <cell r="C98">
            <v>1200000</v>
          </cell>
          <cell r="D98">
            <v>-1143703</v>
          </cell>
          <cell r="E98">
            <v>56297</v>
          </cell>
          <cell r="F98">
            <v>0</v>
          </cell>
          <cell r="G98">
            <v>0</v>
          </cell>
          <cell r="H98">
            <v>48622.6</v>
          </cell>
          <cell r="I98">
            <v>7674.4</v>
          </cell>
          <cell r="J98">
            <v>86.368</v>
          </cell>
        </row>
        <row r="99">
          <cell r="A99" t="str">
            <v>   560260</v>
          </cell>
          <cell r="B99">
            <v>0</v>
          </cell>
          <cell r="C99">
            <v>3261600</v>
          </cell>
          <cell r="D99">
            <v>-2191386</v>
          </cell>
          <cell r="E99">
            <v>1070214</v>
          </cell>
          <cell r="F99">
            <v>0</v>
          </cell>
          <cell r="G99">
            <v>0</v>
          </cell>
          <cell r="H99">
            <v>1070214.02</v>
          </cell>
          <cell r="I99">
            <v>-0.02</v>
          </cell>
          <cell r="J99">
            <v>100</v>
          </cell>
        </row>
        <row r="100">
          <cell r="A100" t="str">
            <v>   560990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-95667.28</v>
          </cell>
          <cell r="I100">
            <v>95667.28</v>
          </cell>
          <cell r="J100">
            <v>0</v>
          </cell>
        </row>
        <row r="101">
          <cell r="A101" t="str">
            <v>*  560 - Capital Purchases</v>
          </cell>
          <cell r="B101">
            <v>0</v>
          </cell>
          <cell r="C101">
            <v>5019350</v>
          </cell>
          <cell r="D101">
            <v>-3491829</v>
          </cell>
          <cell r="E101">
            <v>1527521</v>
          </cell>
          <cell r="F101">
            <v>0</v>
          </cell>
          <cell r="G101">
            <v>0</v>
          </cell>
          <cell r="H101">
            <v>1352853.89</v>
          </cell>
          <cell r="I101">
            <v>174667.11</v>
          </cell>
          <cell r="J101">
            <v>88.5653</v>
          </cell>
        </row>
        <row r="102">
          <cell r="A102" t="str">
            <v>** Commitments</v>
          </cell>
          <cell r="B102">
            <v>0</v>
          </cell>
          <cell r="C102">
            <v>32183431</v>
          </cell>
          <cell r="D102">
            <v>-929194</v>
          </cell>
          <cell r="E102">
            <v>31254237</v>
          </cell>
          <cell r="F102">
            <v>0</v>
          </cell>
          <cell r="G102">
            <v>1.86</v>
          </cell>
          <cell r="H102">
            <v>27832341.29</v>
          </cell>
          <cell r="I102">
            <v>3421893.85</v>
          </cell>
          <cell r="J102">
            <v>89.0514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 LEVEL"/>
      <sheetName val="20003"/>
      <sheetName val="20007"/>
      <sheetName val="20005"/>
      <sheetName val="20006"/>
      <sheetName val="2006DOWN"/>
      <sheetName val="2000030008"/>
      <sheetName val="2000050002"/>
      <sheetName val="2000050003"/>
      <sheetName val="2000050004"/>
      <sheetName val="2000060007"/>
      <sheetName val="2000060008"/>
      <sheetName val="2000060010"/>
      <sheetName val="2000070001"/>
      <sheetName val="2000070002"/>
      <sheetName val="2000070003"/>
      <sheetName val="2000070004"/>
      <sheetName val="2000070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vs ACTU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MB"/>
      <sheetName val="1-12"/>
      <sheetName val="MTD"/>
      <sheetName val="YTD"/>
    </sheetNames>
    <sheetDataSet>
      <sheetData sheetId="1">
        <row r="2">
          <cell r="A2" t="str">
            <v>   504030</v>
          </cell>
          <cell r="B2">
            <v>3283</v>
          </cell>
          <cell r="C2">
            <v>0</v>
          </cell>
          <cell r="D2">
            <v>3283</v>
          </cell>
          <cell r="E2">
            <v>0</v>
          </cell>
          <cell r="F2">
            <v>0</v>
          </cell>
          <cell r="G2">
            <v>261.24</v>
          </cell>
          <cell r="H2">
            <v>3021.76</v>
          </cell>
          <cell r="I2">
            <v>7.9574</v>
          </cell>
        </row>
        <row r="3">
          <cell r="A3" t="str">
            <v>   504020</v>
          </cell>
          <cell r="B3">
            <v>32475</v>
          </cell>
          <cell r="C3">
            <v>0</v>
          </cell>
          <cell r="D3">
            <v>32475</v>
          </cell>
          <cell r="E3">
            <v>0</v>
          </cell>
          <cell r="F3">
            <v>0</v>
          </cell>
          <cell r="G3">
            <v>0</v>
          </cell>
          <cell r="H3">
            <v>32475</v>
          </cell>
          <cell r="I3">
            <v>0</v>
          </cell>
        </row>
        <row r="4">
          <cell r="A4" t="str">
            <v>   503100</v>
          </cell>
          <cell r="B4">
            <v>25014</v>
          </cell>
          <cell r="C4">
            <v>0</v>
          </cell>
          <cell r="D4">
            <v>25014</v>
          </cell>
          <cell r="E4">
            <v>0</v>
          </cell>
          <cell r="F4">
            <v>0</v>
          </cell>
          <cell r="G4">
            <v>8166.41</v>
          </cell>
          <cell r="H4">
            <v>16847.59</v>
          </cell>
          <cell r="I4">
            <v>32.6474</v>
          </cell>
        </row>
        <row r="5">
          <cell r="A5" t="str">
            <v>   503090</v>
          </cell>
          <cell r="B5">
            <v>22134</v>
          </cell>
          <cell r="C5">
            <v>0</v>
          </cell>
          <cell r="D5">
            <v>22134</v>
          </cell>
          <cell r="E5">
            <v>0</v>
          </cell>
          <cell r="F5">
            <v>0</v>
          </cell>
          <cell r="G5">
            <v>9453.7</v>
          </cell>
          <cell r="H5">
            <v>12680.3</v>
          </cell>
          <cell r="I5">
            <v>42.7112</v>
          </cell>
        </row>
        <row r="6">
          <cell r="A6" t="str">
            <v>   503060</v>
          </cell>
          <cell r="B6">
            <v>13415</v>
          </cell>
          <cell r="C6">
            <v>0</v>
          </cell>
          <cell r="D6">
            <v>13415</v>
          </cell>
          <cell r="E6">
            <v>0</v>
          </cell>
          <cell r="F6">
            <v>0</v>
          </cell>
          <cell r="G6">
            <v>5303.43</v>
          </cell>
          <cell r="H6">
            <v>8111.57</v>
          </cell>
          <cell r="I6">
            <v>39.5336</v>
          </cell>
        </row>
        <row r="7">
          <cell r="A7" t="str">
            <v>   503050</v>
          </cell>
          <cell r="B7">
            <v>254344</v>
          </cell>
          <cell r="C7">
            <v>0</v>
          </cell>
          <cell r="D7">
            <v>254344</v>
          </cell>
          <cell r="E7">
            <v>0</v>
          </cell>
          <cell r="F7">
            <v>0</v>
          </cell>
          <cell r="G7">
            <v>119382.92</v>
          </cell>
          <cell r="H7">
            <v>134961.08</v>
          </cell>
          <cell r="I7">
            <v>46.9376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1857.79</v>
          </cell>
          <cell r="H8">
            <v>-1857.79</v>
          </cell>
          <cell r="I8">
            <v>0</v>
          </cell>
        </row>
        <row r="9">
          <cell r="A9" t="str">
            <v>   503010</v>
          </cell>
          <cell r="B9">
            <v>447310</v>
          </cell>
          <cell r="C9">
            <v>0</v>
          </cell>
          <cell r="D9">
            <v>447310</v>
          </cell>
          <cell r="E9">
            <v>0</v>
          </cell>
          <cell r="F9">
            <v>0</v>
          </cell>
          <cell r="G9">
            <v>210032.41</v>
          </cell>
          <cell r="H9">
            <v>237277.59</v>
          </cell>
          <cell r="I9">
            <v>46.9546</v>
          </cell>
        </row>
        <row r="10">
          <cell r="A10" t="str">
            <v>   502010</v>
          </cell>
          <cell r="B10">
            <v>249538</v>
          </cell>
          <cell r="C10">
            <v>0</v>
          </cell>
          <cell r="D10">
            <v>249538</v>
          </cell>
          <cell r="E10">
            <v>0</v>
          </cell>
          <cell r="F10">
            <v>0</v>
          </cell>
          <cell r="G10">
            <v>100584.77</v>
          </cell>
          <cell r="H10">
            <v>148953.23</v>
          </cell>
          <cell r="I10">
            <v>40.3084</v>
          </cell>
        </row>
        <row r="11">
          <cell r="A11" t="str">
            <v>   501120</v>
          </cell>
          <cell r="B11">
            <v>116000</v>
          </cell>
          <cell r="C11">
            <v>0</v>
          </cell>
          <cell r="D11">
            <v>116000</v>
          </cell>
          <cell r="E11">
            <v>0</v>
          </cell>
          <cell r="F11">
            <v>0</v>
          </cell>
          <cell r="G11">
            <v>28641.32</v>
          </cell>
          <cell r="H11">
            <v>87358.68</v>
          </cell>
          <cell r="I11">
            <v>24.6908</v>
          </cell>
        </row>
        <row r="12">
          <cell r="A12" t="str">
            <v>   501070</v>
          </cell>
          <cell r="B12">
            <v>513794</v>
          </cell>
          <cell r="C12">
            <v>0</v>
          </cell>
          <cell r="D12">
            <v>513794</v>
          </cell>
          <cell r="E12">
            <v>0</v>
          </cell>
          <cell r="F12">
            <v>0</v>
          </cell>
          <cell r="G12">
            <v>227821.34</v>
          </cell>
          <cell r="H12">
            <v>285972.66</v>
          </cell>
          <cell r="I12">
            <v>44.341</v>
          </cell>
        </row>
        <row r="13">
          <cell r="A13" t="str">
            <v>   500060</v>
          </cell>
          <cell r="B13">
            <v>10000</v>
          </cell>
          <cell r="C13">
            <v>0</v>
          </cell>
          <cell r="D13">
            <v>10000</v>
          </cell>
          <cell r="E13">
            <v>0</v>
          </cell>
          <cell r="F13">
            <v>0</v>
          </cell>
          <cell r="G13">
            <v>3586.36</v>
          </cell>
          <cell r="H13">
            <v>6413.64</v>
          </cell>
          <cell r="I13">
            <v>35.8636</v>
          </cell>
        </row>
        <row r="14">
          <cell r="A14" t="str">
            <v>   500010</v>
          </cell>
          <cell r="B14">
            <v>3251883</v>
          </cell>
          <cell r="C14">
            <v>0</v>
          </cell>
          <cell r="D14">
            <v>3251883</v>
          </cell>
          <cell r="E14">
            <v>0</v>
          </cell>
          <cell r="F14">
            <v>0</v>
          </cell>
          <cell r="G14">
            <v>1381432.49</v>
          </cell>
          <cell r="H14">
            <v>1870450.51</v>
          </cell>
          <cell r="I14">
            <v>42.481</v>
          </cell>
        </row>
        <row r="15">
          <cell r="A15" t="str">
            <v>*  500 - Personnel Services</v>
          </cell>
          <cell r="B15">
            <v>4939190</v>
          </cell>
          <cell r="C15">
            <v>0</v>
          </cell>
          <cell r="D15">
            <v>4939190</v>
          </cell>
          <cell r="E15">
            <v>0</v>
          </cell>
          <cell r="F15">
            <v>0</v>
          </cell>
          <cell r="G15">
            <v>2096524.18</v>
          </cell>
          <cell r="H15">
            <v>2842665.82</v>
          </cell>
          <cell r="I15">
            <v>42.4467</v>
          </cell>
        </row>
        <row r="16">
          <cell r="A16" t="str">
            <v>   511150</v>
          </cell>
          <cell r="B16">
            <v>3000</v>
          </cell>
          <cell r="C16">
            <v>0</v>
          </cell>
          <cell r="D16">
            <v>3000</v>
          </cell>
          <cell r="E16">
            <v>0</v>
          </cell>
          <cell r="F16">
            <v>0</v>
          </cell>
          <cell r="G16">
            <v>17034.39</v>
          </cell>
          <cell r="H16">
            <v>-14034.39</v>
          </cell>
          <cell r="I16">
            <v>567.813</v>
          </cell>
        </row>
        <row r="17">
          <cell r="A17" t="str">
            <v>   511145</v>
          </cell>
          <cell r="B17">
            <v>7000</v>
          </cell>
          <cell r="C17">
            <v>0</v>
          </cell>
          <cell r="D17">
            <v>7000</v>
          </cell>
          <cell r="E17">
            <v>0</v>
          </cell>
          <cell r="F17">
            <v>0</v>
          </cell>
          <cell r="G17">
            <v>2144.26</v>
          </cell>
          <cell r="H17">
            <v>4855.74</v>
          </cell>
          <cell r="I17">
            <v>30.6323</v>
          </cell>
        </row>
        <row r="18">
          <cell r="A18" t="str">
            <v>   511140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574.84</v>
          </cell>
          <cell r="H18">
            <v>-574.84</v>
          </cell>
          <cell r="I18">
            <v>0</v>
          </cell>
        </row>
        <row r="19">
          <cell r="A19" t="str">
            <v>   511125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32.1</v>
          </cell>
          <cell r="H19">
            <v>-32.1</v>
          </cell>
          <cell r="I19">
            <v>0</v>
          </cell>
        </row>
        <row r="20">
          <cell r="A20" t="str">
            <v>   511120</v>
          </cell>
          <cell r="B20">
            <v>14000</v>
          </cell>
          <cell r="C20">
            <v>0</v>
          </cell>
          <cell r="D20">
            <v>14000</v>
          </cell>
          <cell r="E20">
            <v>0</v>
          </cell>
          <cell r="F20">
            <v>200</v>
          </cell>
          <cell r="G20">
            <v>1441.57</v>
          </cell>
          <cell r="H20">
            <v>12358.43</v>
          </cell>
          <cell r="I20">
            <v>11.7255</v>
          </cell>
        </row>
        <row r="21">
          <cell r="A21" t="str">
            <v>   511115</v>
          </cell>
          <cell r="B21">
            <v>31000</v>
          </cell>
          <cell r="C21">
            <v>0</v>
          </cell>
          <cell r="D21">
            <v>31000</v>
          </cell>
          <cell r="E21">
            <v>0</v>
          </cell>
          <cell r="F21">
            <v>0</v>
          </cell>
          <cell r="G21">
            <v>713.56</v>
          </cell>
          <cell r="H21">
            <v>30286.44</v>
          </cell>
          <cell r="I21">
            <v>2.3018</v>
          </cell>
        </row>
        <row r="22">
          <cell r="A22" t="str">
            <v>   511110</v>
          </cell>
          <cell r="B22">
            <v>29131</v>
          </cell>
          <cell r="C22">
            <v>0</v>
          </cell>
          <cell r="D22">
            <v>29131</v>
          </cell>
          <cell r="E22">
            <v>0</v>
          </cell>
          <cell r="F22">
            <v>0</v>
          </cell>
          <cell r="G22">
            <v>11652.63</v>
          </cell>
          <cell r="H22">
            <v>17478.37</v>
          </cell>
          <cell r="I22">
            <v>40.0008</v>
          </cell>
        </row>
        <row r="23">
          <cell r="A23" t="str">
            <v>   511095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   511090</v>
          </cell>
          <cell r="B24">
            <v>400</v>
          </cell>
          <cell r="C24">
            <v>0</v>
          </cell>
          <cell r="D24">
            <v>400</v>
          </cell>
          <cell r="E24">
            <v>0</v>
          </cell>
          <cell r="F24">
            <v>0</v>
          </cell>
          <cell r="G24">
            <v>106.77</v>
          </cell>
          <cell r="H24">
            <v>293.23</v>
          </cell>
          <cell r="I24">
            <v>26.6925</v>
          </cell>
        </row>
        <row r="25">
          <cell r="A25" t="str">
            <v>   511085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   511080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   511070</v>
          </cell>
          <cell r="B27">
            <v>10000</v>
          </cell>
          <cell r="C27">
            <v>0</v>
          </cell>
          <cell r="D27">
            <v>10000</v>
          </cell>
          <cell r="E27">
            <v>0</v>
          </cell>
          <cell r="F27">
            <v>0</v>
          </cell>
          <cell r="G27">
            <v>6509.63</v>
          </cell>
          <cell r="H27">
            <v>3490.37</v>
          </cell>
          <cell r="I27">
            <v>65.0963</v>
          </cell>
        </row>
        <row r="28">
          <cell r="A28" t="str">
            <v>   511060</v>
          </cell>
          <cell r="B28">
            <v>1000</v>
          </cell>
          <cell r="C28">
            <v>0</v>
          </cell>
          <cell r="D28">
            <v>1000</v>
          </cell>
          <cell r="E28">
            <v>0</v>
          </cell>
          <cell r="F28">
            <v>0</v>
          </cell>
          <cell r="G28">
            <v>18.86</v>
          </cell>
          <cell r="H28">
            <v>981.14</v>
          </cell>
          <cell r="I28">
            <v>1.886</v>
          </cell>
        </row>
        <row r="29">
          <cell r="A29" t="str">
            <v>   511055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208.8</v>
          </cell>
          <cell r="H29">
            <v>-208.8</v>
          </cell>
          <cell r="I29">
            <v>0</v>
          </cell>
        </row>
        <row r="30">
          <cell r="A30" t="str">
            <v>   511050</v>
          </cell>
          <cell r="B30">
            <v>8500</v>
          </cell>
          <cell r="C30">
            <v>0</v>
          </cell>
          <cell r="D30">
            <v>8500</v>
          </cell>
          <cell r="E30">
            <v>0</v>
          </cell>
          <cell r="F30">
            <v>0</v>
          </cell>
          <cell r="G30">
            <v>2617.56</v>
          </cell>
          <cell r="H30">
            <v>5882.44</v>
          </cell>
          <cell r="I30">
            <v>30.7948</v>
          </cell>
        </row>
        <row r="31">
          <cell r="A31" t="str">
            <v>   511045</v>
          </cell>
          <cell r="B31">
            <v>25000</v>
          </cell>
          <cell r="C31">
            <v>0</v>
          </cell>
          <cell r="D31">
            <v>25000</v>
          </cell>
          <cell r="E31">
            <v>7545</v>
          </cell>
          <cell r="F31">
            <v>5620</v>
          </cell>
          <cell r="G31">
            <v>84</v>
          </cell>
          <cell r="H31">
            <v>11751</v>
          </cell>
          <cell r="I31">
            <v>52.996</v>
          </cell>
        </row>
        <row r="32">
          <cell r="A32" t="str">
            <v>   511040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24.91</v>
          </cell>
          <cell r="H32">
            <v>-24.91</v>
          </cell>
          <cell r="I32">
            <v>0</v>
          </cell>
        </row>
        <row r="33">
          <cell r="A33" t="str">
            <v>   511035</v>
          </cell>
          <cell r="B33">
            <v>2000</v>
          </cell>
          <cell r="C33">
            <v>0</v>
          </cell>
          <cell r="D33">
            <v>2000</v>
          </cell>
          <cell r="E33">
            <v>0</v>
          </cell>
          <cell r="F33">
            <v>0</v>
          </cell>
          <cell r="G33">
            <v>30.55</v>
          </cell>
          <cell r="H33">
            <v>1969.45</v>
          </cell>
          <cell r="I33">
            <v>1.5275</v>
          </cell>
        </row>
        <row r="34">
          <cell r="A34" t="str">
            <v>   511030</v>
          </cell>
          <cell r="B34">
            <v>8000</v>
          </cell>
          <cell r="C34">
            <v>0</v>
          </cell>
          <cell r="D34">
            <v>8000</v>
          </cell>
          <cell r="E34">
            <v>0</v>
          </cell>
          <cell r="F34">
            <v>0</v>
          </cell>
          <cell r="G34">
            <v>736.62</v>
          </cell>
          <cell r="H34">
            <v>7263.38</v>
          </cell>
          <cell r="I34">
            <v>9.2078</v>
          </cell>
        </row>
        <row r="35">
          <cell r="A35" t="str">
            <v>   511025</v>
          </cell>
          <cell r="B35">
            <v>5000</v>
          </cell>
          <cell r="C35">
            <v>0</v>
          </cell>
          <cell r="D35">
            <v>5000</v>
          </cell>
          <cell r="E35">
            <v>0</v>
          </cell>
          <cell r="F35">
            <v>0</v>
          </cell>
          <cell r="G35">
            <v>3235.23</v>
          </cell>
          <cell r="H35">
            <v>1764.77</v>
          </cell>
          <cell r="I35">
            <v>64.7046</v>
          </cell>
        </row>
        <row r="36">
          <cell r="A36" t="str">
            <v>   511020</v>
          </cell>
          <cell r="B36">
            <v>10000</v>
          </cell>
          <cell r="C36">
            <v>0</v>
          </cell>
          <cell r="D36">
            <v>10000</v>
          </cell>
          <cell r="E36">
            <v>0</v>
          </cell>
          <cell r="F36">
            <v>2153.65</v>
          </cell>
          <cell r="G36">
            <v>1036.06</v>
          </cell>
          <cell r="H36">
            <v>6810.29</v>
          </cell>
          <cell r="I36">
            <v>31.8971</v>
          </cell>
        </row>
        <row r="37">
          <cell r="A37" t="str">
            <v>   511015</v>
          </cell>
          <cell r="B37">
            <v>7000</v>
          </cell>
          <cell r="C37">
            <v>0</v>
          </cell>
          <cell r="D37">
            <v>7000</v>
          </cell>
          <cell r="E37">
            <v>0</v>
          </cell>
          <cell r="F37">
            <v>0</v>
          </cell>
          <cell r="G37">
            <v>4126.83</v>
          </cell>
          <cell r="H37">
            <v>2873.17</v>
          </cell>
          <cell r="I37">
            <v>58.9547</v>
          </cell>
        </row>
        <row r="38">
          <cell r="A38" t="str">
            <v>   511010</v>
          </cell>
          <cell r="B38">
            <v>3000</v>
          </cell>
          <cell r="C38">
            <v>0</v>
          </cell>
          <cell r="D38">
            <v>3000</v>
          </cell>
          <cell r="E38">
            <v>0</v>
          </cell>
          <cell r="F38">
            <v>0</v>
          </cell>
          <cell r="G38">
            <v>525.04</v>
          </cell>
          <cell r="H38">
            <v>2474.96</v>
          </cell>
          <cell r="I38">
            <v>17.5013</v>
          </cell>
        </row>
        <row r="39">
          <cell r="A39" t="str">
            <v>*  510 - Supplies</v>
          </cell>
          <cell r="B39">
            <v>164031</v>
          </cell>
          <cell r="C39">
            <v>0</v>
          </cell>
          <cell r="D39">
            <v>164031</v>
          </cell>
          <cell r="E39">
            <v>7545</v>
          </cell>
          <cell r="F39">
            <v>7973.65</v>
          </cell>
          <cell r="G39">
            <v>52854.21</v>
          </cell>
          <cell r="H39">
            <v>95658.14</v>
          </cell>
          <cell r="I39">
            <v>41.6829</v>
          </cell>
        </row>
        <row r="40">
          <cell r="A40" t="str">
            <v>   520815</v>
          </cell>
          <cell r="B40">
            <v>5000</v>
          </cell>
          <cell r="C40">
            <v>0</v>
          </cell>
          <cell r="D40">
            <v>5000</v>
          </cell>
          <cell r="E40">
            <v>0</v>
          </cell>
          <cell r="F40">
            <v>316</v>
          </cell>
          <cell r="G40">
            <v>3339.5</v>
          </cell>
          <cell r="H40">
            <v>1344.5</v>
          </cell>
          <cell r="I40">
            <v>73.11</v>
          </cell>
        </row>
        <row r="41">
          <cell r="A41" t="str">
            <v>   521405</v>
          </cell>
          <cell r="B41">
            <v>70000</v>
          </cell>
          <cell r="C41">
            <v>0</v>
          </cell>
          <cell r="D41">
            <v>70000</v>
          </cell>
          <cell r="E41">
            <v>0</v>
          </cell>
          <cell r="F41">
            <v>23809.01</v>
          </cell>
          <cell r="G41">
            <v>12190.85</v>
          </cell>
          <cell r="H41">
            <v>34000.14</v>
          </cell>
          <cell r="I41">
            <v>51.4284</v>
          </cell>
        </row>
        <row r="42">
          <cell r="A42" t="str">
            <v>   521505</v>
          </cell>
          <cell r="B42">
            <v>64937</v>
          </cell>
          <cell r="C42">
            <v>0</v>
          </cell>
          <cell r="D42">
            <v>64937</v>
          </cell>
          <cell r="E42">
            <v>0</v>
          </cell>
          <cell r="F42">
            <v>0</v>
          </cell>
          <cell r="G42">
            <v>30633.49</v>
          </cell>
          <cell r="H42">
            <v>34303.51</v>
          </cell>
          <cell r="I42">
            <v>47.1742</v>
          </cell>
        </row>
        <row r="43">
          <cell r="A43" t="str">
            <v>   521510</v>
          </cell>
          <cell r="B43">
            <v>4000</v>
          </cell>
          <cell r="C43">
            <v>0</v>
          </cell>
          <cell r="D43">
            <v>4000</v>
          </cell>
          <cell r="E43">
            <v>0</v>
          </cell>
          <cell r="F43">
            <v>0</v>
          </cell>
          <cell r="G43">
            <v>314.55</v>
          </cell>
          <cell r="H43">
            <v>3685.45</v>
          </cell>
          <cell r="I43">
            <v>7.8638</v>
          </cell>
        </row>
        <row r="44">
          <cell r="A44" t="str">
            <v>   521515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361.59</v>
          </cell>
          <cell r="H44">
            <v>-361.59</v>
          </cell>
          <cell r="I44">
            <v>0</v>
          </cell>
        </row>
        <row r="45">
          <cell r="A45" t="str">
            <v>   521605</v>
          </cell>
          <cell r="B45">
            <v>32000</v>
          </cell>
          <cell r="C45">
            <v>0</v>
          </cell>
          <cell r="D45">
            <v>32000</v>
          </cell>
          <cell r="E45">
            <v>0</v>
          </cell>
          <cell r="F45">
            <v>0</v>
          </cell>
          <cell r="G45">
            <v>11676.9</v>
          </cell>
          <cell r="H45">
            <v>20323.1</v>
          </cell>
          <cell r="I45">
            <v>36.4903</v>
          </cell>
        </row>
        <row r="46">
          <cell r="A46" t="str">
            <v>   521610</v>
          </cell>
          <cell r="B46">
            <v>75000</v>
          </cell>
          <cell r="C46">
            <v>0</v>
          </cell>
          <cell r="D46">
            <v>75000</v>
          </cell>
          <cell r="E46">
            <v>0</v>
          </cell>
          <cell r="F46">
            <v>0</v>
          </cell>
          <cell r="G46">
            <v>20914.11</v>
          </cell>
          <cell r="H46">
            <v>54085.89</v>
          </cell>
          <cell r="I46">
            <v>27.8855</v>
          </cell>
        </row>
        <row r="47">
          <cell r="A47" t="str">
            <v>   521705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8100</v>
          </cell>
          <cell r="H47">
            <v>-8100</v>
          </cell>
          <cell r="I47">
            <v>0</v>
          </cell>
        </row>
        <row r="48">
          <cell r="A48" t="str">
            <v>   521715</v>
          </cell>
          <cell r="B48">
            <v>20000</v>
          </cell>
          <cell r="C48">
            <v>0</v>
          </cell>
          <cell r="D48">
            <v>20000</v>
          </cell>
          <cell r="E48">
            <v>0</v>
          </cell>
          <cell r="F48">
            <v>5000</v>
          </cell>
          <cell r="G48">
            <v>8942.45</v>
          </cell>
          <cell r="H48">
            <v>6057.55</v>
          </cell>
          <cell r="I48">
            <v>69.7123</v>
          </cell>
        </row>
        <row r="49">
          <cell r="A49" t="str">
            <v>   521725</v>
          </cell>
          <cell r="B49">
            <v>2000</v>
          </cell>
          <cell r="C49">
            <v>0</v>
          </cell>
          <cell r="D49">
            <v>2000</v>
          </cell>
          <cell r="E49">
            <v>0</v>
          </cell>
          <cell r="F49">
            <v>776.37</v>
          </cell>
          <cell r="G49">
            <v>773.64</v>
          </cell>
          <cell r="H49">
            <v>449.99</v>
          </cell>
          <cell r="I49">
            <v>77.5005</v>
          </cell>
        </row>
        <row r="50">
          <cell r="A50" t="str">
            <v>   521730</v>
          </cell>
          <cell r="B50">
            <v>2000</v>
          </cell>
          <cell r="C50">
            <v>0</v>
          </cell>
          <cell r="D50">
            <v>2000</v>
          </cell>
          <cell r="E50">
            <v>0</v>
          </cell>
          <cell r="F50">
            <v>0</v>
          </cell>
          <cell r="G50">
            <v>0</v>
          </cell>
          <cell r="H50">
            <v>2000</v>
          </cell>
          <cell r="I50">
            <v>0</v>
          </cell>
        </row>
        <row r="51">
          <cell r="A51" t="str">
            <v>   521905</v>
          </cell>
          <cell r="B51">
            <v>500</v>
          </cell>
          <cell r="C51">
            <v>0</v>
          </cell>
          <cell r="D51">
            <v>500</v>
          </cell>
          <cell r="E51">
            <v>0</v>
          </cell>
          <cell r="F51">
            <v>0</v>
          </cell>
          <cell r="G51">
            <v>0</v>
          </cell>
          <cell r="H51">
            <v>500</v>
          </cell>
          <cell r="I51">
            <v>0</v>
          </cell>
        </row>
        <row r="52">
          <cell r="A52" t="str">
            <v>   522205</v>
          </cell>
          <cell r="B52">
            <v>12000</v>
          </cell>
          <cell r="C52">
            <v>0</v>
          </cell>
          <cell r="D52">
            <v>12000</v>
          </cell>
          <cell r="E52">
            <v>0</v>
          </cell>
          <cell r="F52">
            <v>5840</v>
          </cell>
          <cell r="G52">
            <v>3880.3</v>
          </cell>
          <cell r="H52">
            <v>2279.7</v>
          </cell>
          <cell r="I52">
            <v>81.0025</v>
          </cell>
        </row>
        <row r="53">
          <cell r="A53" t="str">
            <v>   522430</v>
          </cell>
          <cell r="B53">
            <v>2000</v>
          </cell>
          <cell r="C53">
            <v>0</v>
          </cell>
          <cell r="D53">
            <v>2000</v>
          </cell>
          <cell r="E53">
            <v>0</v>
          </cell>
          <cell r="F53">
            <v>0</v>
          </cell>
          <cell r="G53">
            <v>269.5</v>
          </cell>
          <cell r="H53">
            <v>1730.5</v>
          </cell>
          <cell r="I53">
            <v>13.475</v>
          </cell>
        </row>
        <row r="54">
          <cell r="A54" t="str">
            <v>   522790</v>
          </cell>
          <cell r="B54">
            <v>20000</v>
          </cell>
          <cell r="C54">
            <v>0</v>
          </cell>
          <cell r="D54">
            <v>20000</v>
          </cell>
          <cell r="E54">
            <v>0</v>
          </cell>
          <cell r="F54">
            <v>0</v>
          </cell>
          <cell r="G54">
            <v>1978.13</v>
          </cell>
          <cell r="H54">
            <v>18021.87</v>
          </cell>
          <cell r="I54">
            <v>9.8907</v>
          </cell>
        </row>
        <row r="55">
          <cell r="A55" t="str">
            <v>   522800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   520805</v>
          </cell>
          <cell r="B56">
            <v>10000</v>
          </cell>
          <cell r="C56">
            <v>0</v>
          </cell>
          <cell r="D56">
            <v>10000</v>
          </cell>
          <cell r="E56">
            <v>0</v>
          </cell>
          <cell r="F56">
            <v>0</v>
          </cell>
          <cell r="G56">
            <v>3600</v>
          </cell>
          <cell r="H56">
            <v>6400</v>
          </cell>
          <cell r="I56">
            <v>36</v>
          </cell>
        </row>
        <row r="57">
          <cell r="A57" t="str">
            <v>   520101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14791.3</v>
          </cell>
          <cell r="G57">
            <v>10208.7</v>
          </cell>
          <cell r="H57">
            <v>-25000</v>
          </cell>
          <cell r="I57">
            <v>0</v>
          </cell>
        </row>
        <row r="58">
          <cell r="A58" t="str">
            <v>   520102</v>
          </cell>
          <cell r="B58">
            <v>7000</v>
          </cell>
          <cell r="C58">
            <v>0</v>
          </cell>
          <cell r="D58">
            <v>7000</v>
          </cell>
          <cell r="E58">
            <v>0</v>
          </cell>
          <cell r="F58">
            <v>1027.04</v>
          </cell>
          <cell r="G58">
            <v>641.9</v>
          </cell>
          <cell r="H58">
            <v>5331.06</v>
          </cell>
          <cell r="I58">
            <v>23.842</v>
          </cell>
        </row>
        <row r="59">
          <cell r="A59" t="str">
            <v>   520107</v>
          </cell>
          <cell r="B59">
            <v>6000</v>
          </cell>
          <cell r="C59">
            <v>0</v>
          </cell>
          <cell r="D59">
            <v>6000</v>
          </cell>
          <cell r="E59">
            <v>0</v>
          </cell>
          <cell r="F59">
            <v>0</v>
          </cell>
          <cell r="G59">
            <v>0</v>
          </cell>
          <cell r="H59">
            <v>6000</v>
          </cell>
          <cell r="I59">
            <v>0</v>
          </cell>
        </row>
        <row r="60">
          <cell r="A60" t="str">
            <v>   520109</v>
          </cell>
          <cell r="B60">
            <v>2000</v>
          </cell>
          <cell r="C60">
            <v>0</v>
          </cell>
          <cell r="D60">
            <v>2000</v>
          </cell>
          <cell r="E60">
            <v>0</v>
          </cell>
          <cell r="F60">
            <v>0</v>
          </cell>
          <cell r="G60">
            <v>521.46</v>
          </cell>
          <cell r="H60">
            <v>1478.54</v>
          </cell>
          <cell r="I60">
            <v>26.073</v>
          </cell>
        </row>
        <row r="61">
          <cell r="A61" t="str">
            <v>   520114</v>
          </cell>
          <cell r="B61">
            <v>10000</v>
          </cell>
          <cell r="C61">
            <v>0</v>
          </cell>
          <cell r="D61">
            <v>10000</v>
          </cell>
          <cell r="E61">
            <v>0</v>
          </cell>
          <cell r="F61">
            <v>0</v>
          </cell>
          <cell r="G61">
            <v>20485.75</v>
          </cell>
          <cell r="H61">
            <v>-10485.75</v>
          </cell>
          <cell r="I61">
            <v>204.8575</v>
          </cell>
        </row>
        <row r="62">
          <cell r="A62" t="str">
            <v>   520118</v>
          </cell>
          <cell r="B62">
            <v>20000</v>
          </cell>
          <cell r="C62">
            <v>0</v>
          </cell>
          <cell r="D62">
            <v>20000</v>
          </cell>
          <cell r="E62">
            <v>0</v>
          </cell>
          <cell r="F62">
            <v>25175.87</v>
          </cell>
          <cell r="G62">
            <v>2342</v>
          </cell>
          <cell r="H62">
            <v>-7517.87</v>
          </cell>
          <cell r="I62">
            <v>137.5894</v>
          </cell>
        </row>
        <row r="63">
          <cell r="A63" t="str">
            <v>   520120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   520121</v>
          </cell>
          <cell r="B64">
            <v>15000</v>
          </cell>
          <cell r="C64">
            <v>0</v>
          </cell>
          <cell r="D64">
            <v>15000</v>
          </cell>
          <cell r="E64">
            <v>0</v>
          </cell>
          <cell r="F64">
            <v>0</v>
          </cell>
          <cell r="G64">
            <v>14359.61</v>
          </cell>
          <cell r="H64">
            <v>640.39</v>
          </cell>
          <cell r="I64">
            <v>95.7307</v>
          </cell>
        </row>
        <row r="65">
          <cell r="A65" t="str">
            <v>   520122</v>
          </cell>
          <cell r="B65">
            <v>2000</v>
          </cell>
          <cell r="C65">
            <v>0</v>
          </cell>
          <cell r="D65">
            <v>2000</v>
          </cell>
          <cell r="E65">
            <v>0</v>
          </cell>
          <cell r="F65">
            <v>0</v>
          </cell>
          <cell r="G65">
            <v>608.4</v>
          </cell>
          <cell r="H65">
            <v>1391.6</v>
          </cell>
          <cell r="I65">
            <v>30.42</v>
          </cell>
        </row>
        <row r="66">
          <cell r="A66" t="str">
            <v>   520123</v>
          </cell>
          <cell r="B66">
            <v>80000</v>
          </cell>
          <cell r="C66">
            <v>0</v>
          </cell>
          <cell r="D66">
            <v>80000</v>
          </cell>
          <cell r="E66">
            <v>0</v>
          </cell>
          <cell r="F66">
            <v>0</v>
          </cell>
          <cell r="G66">
            <v>31652.54</v>
          </cell>
          <cell r="H66">
            <v>48347.46</v>
          </cell>
          <cell r="I66">
            <v>39.5657</v>
          </cell>
        </row>
        <row r="67">
          <cell r="A67" t="str">
            <v>   520124</v>
          </cell>
          <cell r="B67">
            <v>2000</v>
          </cell>
          <cell r="C67">
            <v>0</v>
          </cell>
          <cell r="D67">
            <v>2000</v>
          </cell>
          <cell r="E67">
            <v>0</v>
          </cell>
          <cell r="F67">
            <v>2873.8</v>
          </cell>
          <cell r="G67">
            <v>226.2</v>
          </cell>
          <cell r="H67">
            <v>-1100</v>
          </cell>
          <cell r="I67">
            <v>155</v>
          </cell>
        </row>
        <row r="68">
          <cell r="A68" t="str">
            <v>   520510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1462.28</v>
          </cell>
          <cell r="H68">
            <v>-1462.28</v>
          </cell>
          <cell r="I68">
            <v>0</v>
          </cell>
        </row>
        <row r="69">
          <cell r="A69" t="str">
            <v>   520515</v>
          </cell>
          <cell r="B69">
            <v>2000</v>
          </cell>
          <cell r="C69">
            <v>0</v>
          </cell>
          <cell r="D69">
            <v>2000</v>
          </cell>
          <cell r="E69">
            <v>0</v>
          </cell>
          <cell r="F69">
            <v>0</v>
          </cell>
          <cell r="G69">
            <v>13</v>
          </cell>
          <cell r="H69">
            <v>1987</v>
          </cell>
          <cell r="I69">
            <v>0.65</v>
          </cell>
        </row>
        <row r="70">
          <cell r="A70" t="str">
            <v>   520520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26</v>
          </cell>
          <cell r="H70">
            <v>-26</v>
          </cell>
          <cell r="I70">
            <v>0</v>
          </cell>
        </row>
        <row r="71">
          <cell r="A71" t="str">
            <v>   520605</v>
          </cell>
          <cell r="B71">
            <v>2300</v>
          </cell>
          <cell r="C71">
            <v>0</v>
          </cell>
          <cell r="D71">
            <v>2300</v>
          </cell>
          <cell r="E71">
            <v>0</v>
          </cell>
          <cell r="F71">
            <v>0</v>
          </cell>
          <cell r="G71">
            <v>0</v>
          </cell>
          <cell r="H71">
            <v>2300</v>
          </cell>
          <cell r="I71">
            <v>0</v>
          </cell>
        </row>
        <row r="72">
          <cell r="A72" t="str">
            <v>   520765</v>
          </cell>
          <cell r="B72">
            <v>1300</v>
          </cell>
          <cell r="C72">
            <v>0</v>
          </cell>
          <cell r="D72">
            <v>1300</v>
          </cell>
          <cell r="E72">
            <v>0</v>
          </cell>
          <cell r="F72">
            <v>0</v>
          </cell>
          <cell r="G72">
            <v>0</v>
          </cell>
          <cell r="H72">
            <v>1300</v>
          </cell>
          <cell r="I72">
            <v>0</v>
          </cell>
        </row>
        <row r="73">
          <cell r="A73" t="str">
            <v>*  520 - Other Services and Ch</v>
          </cell>
          <cell r="B73">
            <v>469037</v>
          </cell>
          <cell r="C73">
            <v>0</v>
          </cell>
          <cell r="D73">
            <v>469037</v>
          </cell>
          <cell r="E73">
            <v>0</v>
          </cell>
          <cell r="F73">
            <v>79609.39</v>
          </cell>
          <cell r="G73">
            <v>189522.85</v>
          </cell>
          <cell r="H73">
            <v>199904.76</v>
          </cell>
          <cell r="I73">
            <v>57.3797</v>
          </cell>
        </row>
        <row r="74">
          <cell r="A74" t="str">
            <v>   551015</v>
          </cell>
          <cell r="B74">
            <v>47500</v>
          </cell>
          <cell r="C74">
            <v>0</v>
          </cell>
          <cell r="D74">
            <v>47500</v>
          </cell>
          <cell r="E74">
            <v>0</v>
          </cell>
          <cell r="F74">
            <v>0</v>
          </cell>
          <cell r="G74">
            <v>-1994</v>
          </cell>
          <cell r="H74">
            <v>49494</v>
          </cell>
          <cell r="I74">
            <v>-4.1979</v>
          </cell>
        </row>
        <row r="75">
          <cell r="A75" t="str">
            <v>   551020</v>
          </cell>
          <cell r="B75">
            <v>13500</v>
          </cell>
          <cell r="C75">
            <v>0</v>
          </cell>
          <cell r="D75">
            <v>13500</v>
          </cell>
          <cell r="E75">
            <v>0</v>
          </cell>
          <cell r="F75">
            <v>0</v>
          </cell>
          <cell r="G75">
            <v>0</v>
          </cell>
          <cell r="H75">
            <v>13500</v>
          </cell>
          <cell r="I75">
            <v>0</v>
          </cell>
        </row>
        <row r="76">
          <cell r="A76" t="str">
            <v>   551030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   551040</v>
          </cell>
          <cell r="B77">
            <v>15000</v>
          </cell>
          <cell r="C77">
            <v>0</v>
          </cell>
          <cell r="D77">
            <v>15000</v>
          </cell>
          <cell r="E77">
            <v>0</v>
          </cell>
          <cell r="F77">
            <v>20750</v>
          </cell>
          <cell r="G77">
            <v>0</v>
          </cell>
          <cell r="H77">
            <v>-5750</v>
          </cell>
          <cell r="I77">
            <v>138.3333</v>
          </cell>
        </row>
        <row r="78">
          <cell r="A78" t="str">
            <v>*  550 - Non-Capital Purchases</v>
          </cell>
          <cell r="B78">
            <v>76000</v>
          </cell>
          <cell r="C78">
            <v>0</v>
          </cell>
          <cell r="D78">
            <v>76000</v>
          </cell>
          <cell r="E78">
            <v>0</v>
          </cell>
          <cell r="F78">
            <v>20750</v>
          </cell>
          <cell r="G78">
            <v>-1994</v>
          </cell>
          <cell r="H78">
            <v>57244</v>
          </cell>
          <cell r="I78">
            <v>24.6789</v>
          </cell>
        </row>
        <row r="79">
          <cell r="A79" t="str">
            <v>   560120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   560210</v>
          </cell>
          <cell r="B80">
            <v>20000</v>
          </cell>
          <cell r="C80">
            <v>0</v>
          </cell>
          <cell r="D80">
            <v>20000</v>
          </cell>
          <cell r="E80">
            <v>0</v>
          </cell>
          <cell r="F80">
            <v>5625</v>
          </cell>
          <cell r="G80">
            <v>0</v>
          </cell>
          <cell r="H80">
            <v>14375</v>
          </cell>
          <cell r="I80">
            <v>28.125</v>
          </cell>
        </row>
        <row r="81">
          <cell r="A81" t="str">
            <v>*  560 - Capital Purchases</v>
          </cell>
          <cell r="B81">
            <v>20000</v>
          </cell>
          <cell r="C81">
            <v>0</v>
          </cell>
          <cell r="D81">
            <v>20000</v>
          </cell>
          <cell r="E81">
            <v>0</v>
          </cell>
          <cell r="F81">
            <v>5625</v>
          </cell>
          <cell r="G81">
            <v>0</v>
          </cell>
          <cell r="H81">
            <v>14375</v>
          </cell>
          <cell r="I81">
            <v>28.125</v>
          </cell>
        </row>
        <row r="82">
          <cell r="A82" t="str">
            <v>** Commitments</v>
          </cell>
          <cell r="B82">
            <v>5668258</v>
          </cell>
          <cell r="C82">
            <v>0</v>
          </cell>
          <cell r="D82">
            <v>5668258</v>
          </cell>
          <cell r="E82">
            <v>7545</v>
          </cell>
          <cell r="F82">
            <v>113958.04</v>
          </cell>
          <cell r="G82">
            <v>2336907.24</v>
          </cell>
          <cell r="H82">
            <v>3209847.72</v>
          </cell>
          <cell r="I82">
            <v>43.3715</v>
          </cell>
        </row>
      </sheetData>
      <sheetData sheetId="2">
        <row r="2">
          <cell r="A2" t="str">
            <v>   504030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A3" t="str">
            <v>   504020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   503100</v>
          </cell>
          <cell r="B4">
            <v>0</v>
          </cell>
          <cell r="C4">
            <v>2085</v>
          </cell>
          <cell r="D4">
            <v>0</v>
          </cell>
          <cell r="E4">
            <v>2085</v>
          </cell>
          <cell r="F4">
            <v>0</v>
          </cell>
          <cell r="G4">
            <v>0</v>
          </cell>
          <cell r="H4">
            <v>0</v>
          </cell>
          <cell r="I4">
            <v>2085</v>
          </cell>
          <cell r="J4">
            <v>0</v>
          </cell>
        </row>
        <row r="5">
          <cell r="A5" t="str">
            <v>   503090</v>
          </cell>
          <cell r="B5">
            <v>0</v>
          </cell>
          <cell r="C5">
            <v>7752</v>
          </cell>
          <cell r="D5">
            <v>0</v>
          </cell>
          <cell r="E5">
            <v>7752</v>
          </cell>
          <cell r="F5">
            <v>0</v>
          </cell>
          <cell r="G5">
            <v>0</v>
          </cell>
          <cell r="H5">
            <v>1467.65</v>
          </cell>
          <cell r="I5">
            <v>6284.35</v>
          </cell>
          <cell r="J5">
            <v>18.9325</v>
          </cell>
        </row>
        <row r="6">
          <cell r="A6" t="str">
            <v>   503060</v>
          </cell>
          <cell r="B6">
            <v>0</v>
          </cell>
          <cell r="C6">
            <v>1094</v>
          </cell>
          <cell r="D6">
            <v>0</v>
          </cell>
          <cell r="E6">
            <v>1094</v>
          </cell>
          <cell r="F6">
            <v>0</v>
          </cell>
          <cell r="G6">
            <v>0</v>
          </cell>
          <cell r="H6">
            <v>767.55</v>
          </cell>
          <cell r="I6">
            <v>326.45</v>
          </cell>
          <cell r="J6">
            <v>70.16</v>
          </cell>
        </row>
        <row r="7">
          <cell r="A7" t="str">
            <v>   503050</v>
          </cell>
          <cell r="B7">
            <v>0</v>
          </cell>
          <cell r="C7">
            <v>83741</v>
          </cell>
          <cell r="D7">
            <v>0</v>
          </cell>
          <cell r="E7">
            <v>83741</v>
          </cell>
          <cell r="F7">
            <v>0</v>
          </cell>
          <cell r="G7">
            <v>0</v>
          </cell>
          <cell r="H7">
            <v>0</v>
          </cell>
          <cell r="I7">
            <v>83741</v>
          </cell>
          <cell r="J7">
            <v>0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266.69</v>
          </cell>
          <cell r="I8">
            <v>-266.69</v>
          </cell>
          <cell r="J8">
            <v>0</v>
          </cell>
        </row>
        <row r="9">
          <cell r="A9" t="str">
            <v>   503010</v>
          </cell>
          <cell r="B9">
            <v>0</v>
          </cell>
          <cell r="C9">
            <v>35894</v>
          </cell>
          <cell r="D9">
            <v>0</v>
          </cell>
          <cell r="E9">
            <v>35894</v>
          </cell>
          <cell r="F9">
            <v>0</v>
          </cell>
          <cell r="G9">
            <v>0</v>
          </cell>
          <cell r="H9">
            <v>29226.18</v>
          </cell>
          <cell r="I9">
            <v>6667.82</v>
          </cell>
          <cell r="J9">
            <v>81.4236</v>
          </cell>
        </row>
        <row r="10">
          <cell r="A10" t="str">
            <v>   502010</v>
          </cell>
          <cell r="B10">
            <v>0</v>
          </cell>
          <cell r="C10">
            <v>21352</v>
          </cell>
          <cell r="D10">
            <v>0</v>
          </cell>
          <cell r="E10">
            <v>21352</v>
          </cell>
          <cell r="F10">
            <v>0</v>
          </cell>
          <cell r="G10">
            <v>0</v>
          </cell>
          <cell r="H10">
            <v>17492.78</v>
          </cell>
          <cell r="I10">
            <v>3859.22</v>
          </cell>
          <cell r="J10">
            <v>81.9257</v>
          </cell>
        </row>
        <row r="11">
          <cell r="A11" t="str">
            <v>   501120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   501070</v>
          </cell>
          <cell r="B12">
            <v>0</v>
          </cell>
          <cell r="C12">
            <v>44099</v>
          </cell>
          <cell r="D12">
            <v>0</v>
          </cell>
          <cell r="E12">
            <v>44099</v>
          </cell>
          <cell r="F12">
            <v>0</v>
          </cell>
          <cell r="G12">
            <v>0</v>
          </cell>
          <cell r="H12">
            <v>37878.97</v>
          </cell>
          <cell r="I12">
            <v>6220.03</v>
          </cell>
          <cell r="J12">
            <v>85.8953</v>
          </cell>
        </row>
        <row r="13">
          <cell r="A13" t="str">
            <v>   500060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980.85</v>
          </cell>
          <cell r="I13">
            <v>-980.85</v>
          </cell>
          <cell r="J13">
            <v>0</v>
          </cell>
        </row>
        <row r="14">
          <cell r="A14" t="str">
            <v>   500010</v>
          </cell>
          <cell r="B14">
            <v>0</v>
          </cell>
          <cell r="C14">
            <v>283748</v>
          </cell>
          <cell r="D14">
            <v>0</v>
          </cell>
          <cell r="E14">
            <v>283748</v>
          </cell>
          <cell r="F14">
            <v>0</v>
          </cell>
          <cell r="G14">
            <v>0</v>
          </cell>
          <cell r="H14">
            <v>239927.88</v>
          </cell>
          <cell r="I14">
            <v>43820.12</v>
          </cell>
          <cell r="J14">
            <v>84.5567</v>
          </cell>
        </row>
        <row r="15">
          <cell r="A15" t="str">
            <v>*  500 - Personnel Services</v>
          </cell>
          <cell r="B15">
            <v>0</v>
          </cell>
          <cell r="C15">
            <v>479765</v>
          </cell>
          <cell r="D15">
            <v>0</v>
          </cell>
          <cell r="E15">
            <v>479765</v>
          </cell>
          <cell r="F15">
            <v>0</v>
          </cell>
          <cell r="G15">
            <v>0</v>
          </cell>
          <cell r="H15">
            <v>328008.55</v>
          </cell>
          <cell r="I15">
            <v>151756.45</v>
          </cell>
          <cell r="J15">
            <v>68.3686</v>
          </cell>
        </row>
        <row r="16">
          <cell r="A16" t="str">
            <v>   511150</v>
          </cell>
          <cell r="B16">
            <v>0</v>
          </cell>
          <cell r="C16">
            <v>166</v>
          </cell>
          <cell r="D16">
            <v>0</v>
          </cell>
          <cell r="E16">
            <v>166</v>
          </cell>
          <cell r="F16">
            <v>0</v>
          </cell>
          <cell r="G16">
            <v>0</v>
          </cell>
          <cell r="H16">
            <v>4930.12</v>
          </cell>
          <cell r="I16">
            <v>-4764.12</v>
          </cell>
          <cell r="J16">
            <v>2969.9518</v>
          </cell>
        </row>
        <row r="17">
          <cell r="A17" t="str">
            <v>   511145</v>
          </cell>
          <cell r="B17">
            <v>0</v>
          </cell>
          <cell r="C17">
            <v>213</v>
          </cell>
          <cell r="D17">
            <v>0</v>
          </cell>
          <cell r="E17">
            <v>213</v>
          </cell>
          <cell r="F17">
            <v>0</v>
          </cell>
          <cell r="G17">
            <v>0</v>
          </cell>
          <cell r="H17">
            <v>300.13</v>
          </cell>
          <cell r="I17">
            <v>-87.13</v>
          </cell>
          <cell r="J17">
            <v>140.9061</v>
          </cell>
        </row>
        <row r="18">
          <cell r="A18" t="str">
            <v>   511140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   511125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   511120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143.19</v>
          </cell>
          <cell r="I20">
            <v>-143.19</v>
          </cell>
          <cell r="J20">
            <v>0</v>
          </cell>
        </row>
        <row r="21">
          <cell r="A21" t="str">
            <v>   511115</v>
          </cell>
          <cell r="B21">
            <v>0</v>
          </cell>
          <cell r="C21">
            <v>7581</v>
          </cell>
          <cell r="D21">
            <v>0</v>
          </cell>
          <cell r="E21">
            <v>7581</v>
          </cell>
          <cell r="F21">
            <v>0</v>
          </cell>
          <cell r="G21">
            <v>0</v>
          </cell>
          <cell r="H21">
            <v>24.81</v>
          </cell>
          <cell r="I21">
            <v>7556.19</v>
          </cell>
          <cell r="J21">
            <v>0.3273</v>
          </cell>
        </row>
        <row r="22">
          <cell r="A22" t="str">
            <v>   511110</v>
          </cell>
          <cell r="B22">
            <v>0</v>
          </cell>
          <cell r="C22">
            <v>3836</v>
          </cell>
          <cell r="D22">
            <v>0</v>
          </cell>
          <cell r="E22">
            <v>3836</v>
          </cell>
          <cell r="F22">
            <v>0</v>
          </cell>
          <cell r="G22">
            <v>0</v>
          </cell>
          <cell r="H22">
            <v>1328</v>
          </cell>
          <cell r="I22">
            <v>2508</v>
          </cell>
          <cell r="J22">
            <v>34.6194</v>
          </cell>
        </row>
        <row r="23">
          <cell r="A23" t="str">
            <v>   511095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   511090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   511085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   511080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   511070</v>
          </cell>
          <cell r="B27">
            <v>0</v>
          </cell>
          <cell r="C27">
            <v>936</v>
          </cell>
          <cell r="D27">
            <v>0</v>
          </cell>
          <cell r="E27">
            <v>936</v>
          </cell>
          <cell r="F27">
            <v>0</v>
          </cell>
          <cell r="G27">
            <v>-283.96</v>
          </cell>
          <cell r="H27">
            <v>293.71</v>
          </cell>
          <cell r="I27">
            <v>926.25</v>
          </cell>
          <cell r="J27">
            <v>1.0417</v>
          </cell>
        </row>
        <row r="28">
          <cell r="A28" t="str">
            <v>   511060</v>
          </cell>
          <cell r="B28">
            <v>0</v>
          </cell>
          <cell r="C28">
            <v>66</v>
          </cell>
          <cell r="D28">
            <v>0</v>
          </cell>
          <cell r="E28">
            <v>66</v>
          </cell>
          <cell r="F28">
            <v>0</v>
          </cell>
          <cell r="G28">
            <v>0</v>
          </cell>
          <cell r="H28">
            <v>5.21</v>
          </cell>
          <cell r="I28">
            <v>60.79</v>
          </cell>
          <cell r="J28">
            <v>7.8939</v>
          </cell>
        </row>
        <row r="29">
          <cell r="A29" t="str">
            <v>   511055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   511050</v>
          </cell>
          <cell r="B30">
            <v>0</v>
          </cell>
          <cell r="C30">
            <v>94</v>
          </cell>
          <cell r="D30">
            <v>0</v>
          </cell>
          <cell r="E30">
            <v>94</v>
          </cell>
          <cell r="F30">
            <v>0</v>
          </cell>
          <cell r="G30">
            <v>0</v>
          </cell>
          <cell r="H30">
            <v>1249.67</v>
          </cell>
          <cell r="I30">
            <v>-1155.67</v>
          </cell>
          <cell r="J30">
            <v>1329.4362</v>
          </cell>
        </row>
        <row r="31">
          <cell r="A31" t="str">
            <v>   511045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2845</v>
          </cell>
          <cell r="G31">
            <v>4700</v>
          </cell>
          <cell r="H31">
            <v>0</v>
          </cell>
          <cell r="I31">
            <v>-7545</v>
          </cell>
          <cell r="J31">
            <v>0</v>
          </cell>
        </row>
        <row r="32">
          <cell r="A32" t="str">
            <v>   511040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400</v>
          </cell>
          <cell r="G32">
            <v>0</v>
          </cell>
          <cell r="H32">
            <v>0</v>
          </cell>
          <cell r="I32">
            <v>-400</v>
          </cell>
          <cell r="J32">
            <v>0</v>
          </cell>
        </row>
        <row r="33">
          <cell r="A33" t="str">
            <v>   511035</v>
          </cell>
          <cell r="B33">
            <v>0</v>
          </cell>
          <cell r="C33">
            <v>253</v>
          </cell>
          <cell r="D33">
            <v>0</v>
          </cell>
          <cell r="E33">
            <v>253</v>
          </cell>
          <cell r="F33">
            <v>0</v>
          </cell>
          <cell r="G33">
            <v>0</v>
          </cell>
          <cell r="H33">
            <v>0</v>
          </cell>
          <cell r="I33">
            <v>253</v>
          </cell>
          <cell r="J33">
            <v>0</v>
          </cell>
        </row>
        <row r="34">
          <cell r="A34" t="str">
            <v>   511030</v>
          </cell>
          <cell r="B34">
            <v>0</v>
          </cell>
          <cell r="C34">
            <v>207</v>
          </cell>
          <cell r="D34">
            <v>0</v>
          </cell>
          <cell r="E34">
            <v>207</v>
          </cell>
          <cell r="F34">
            <v>0</v>
          </cell>
          <cell r="G34">
            <v>0</v>
          </cell>
          <cell r="H34">
            <v>1.73</v>
          </cell>
          <cell r="I34">
            <v>205.27</v>
          </cell>
          <cell r="J34">
            <v>0.8357</v>
          </cell>
        </row>
        <row r="35">
          <cell r="A35" t="str">
            <v>   511025</v>
          </cell>
          <cell r="B35">
            <v>0</v>
          </cell>
          <cell r="C35">
            <v>1352</v>
          </cell>
          <cell r="D35">
            <v>0</v>
          </cell>
          <cell r="E35">
            <v>1352</v>
          </cell>
          <cell r="F35">
            <v>0</v>
          </cell>
          <cell r="G35">
            <v>0</v>
          </cell>
          <cell r="H35">
            <v>16.88</v>
          </cell>
          <cell r="I35">
            <v>1335.12</v>
          </cell>
          <cell r="J35">
            <v>1.2485</v>
          </cell>
        </row>
        <row r="36">
          <cell r="A36" t="str">
            <v>   511020</v>
          </cell>
          <cell r="B36">
            <v>0</v>
          </cell>
          <cell r="C36">
            <v>620</v>
          </cell>
          <cell r="D36">
            <v>0</v>
          </cell>
          <cell r="E36">
            <v>620</v>
          </cell>
          <cell r="F36">
            <v>0</v>
          </cell>
          <cell r="G36">
            <v>0</v>
          </cell>
          <cell r="H36">
            <v>312.3</v>
          </cell>
          <cell r="I36">
            <v>307.7</v>
          </cell>
          <cell r="J36">
            <v>50.371</v>
          </cell>
        </row>
        <row r="37">
          <cell r="A37" t="str">
            <v>   511015</v>
          </cell>
          <cell r="B37">
            <v>0</v>
          </cell>
          <cell r="C37">
            <v>1081</v>
          </cell>
          <cell r="D37">
            <v>0</v>
          </cell>
          <cell r="E37">
            <v>1081</v>
          </cell>
          <cell r="F37">
            <v>0</v>
          </cell>
          <cell r="G37">
            <v>0</v>
          </cell>
          <cell r="H37">
            <v>495.86</v>
          </cell>
          <cell r="I37">
            <v>585.14</v>
          </cell>
          <cell r="J37">
            <v>45.8705</v>
          </cell>
        </row>
        <row r="38">
          <cell r="A38" t="str">
            <v>   511010</v>
          </cell>
          <cell r="B38">
            <v>0</v>
          </cell>
          <cell r="C38">
            <v>919</v>
          </cell>
          <cell r="D38">
            <v>0</v>
          </cell>
          <cell r="E38">
            <v>919</v>
          </cell>
          <cell r="F38">
            <v>0</v>
          </cell>
          <cell r="G38">
            <v>0</v>
          </cell>
          <cell r="H38">
            <v>0</v>
          </cell>
          <cell r="I38">
            <v>919</v>
          </cell>
          <cell r="J38">
            <v>0</v>
          </cell>
        </row>
        <row r="39">
          <cell r="A39" t="str">
            <v>*  510 - Supplies</v>
          </cell>
          <cell r="B39">
            <v>0</v>
          </cell>
          <cell r="C39">
            <v>17324</v>
          </cell>
          <cell r="D39">
            <v>0</v>
          </cell>
          <cell r="E39">
            <v>17324</v>
          </cell>
          <cell r="F39">
            <v>3245</v>
          </cell>
          <cell r="G39">
            <v>4416.04</v>
          </cell>
          <cell r="H39">
            <v>9101.61</v>
          </cell>
          <cell r="I39">
            <v>561.35</v>
          </cell>
          <cell r="J39">
            <v>96.7597</v>
          </cell>
        </row>
        <row r="40">
          <cell r="A40" t="str">
            <v>   520815</v>
          </cell>
          <cell r="B40">
            <v>0</v>
          </cell>
          <cell r="C40">
            <v>378</v>
          </cell>
          <cell r="D40">
            <v>0</v>
          </cell>
          <cell r="E40">
            <v>378</v>
          </cell>
          <cell r="F40">
            <v>0</v>
          </cell>
          <cell r="G40">
            <v>-621.5</v>
          </cell>
          <cell r="H40">
            <v>937.5</v>
          </cell>
          <cell r="I40">
            <v>62</v>
          </cell>
          <cell r="J40">
            <v>83.5979</v>
          </cell>
        </row>
        <row r="41">
          <cell r="A41" t="str">
            <v>   521405</v>
          </cell>
          <cell r="B41">
            <v>0</v>
          </cell>
          <cell r="C41">
            <v>2723</v>
          </cell>
          <cell r="D41">
            <v>0</v>
          </cell>
          <cell r="E41">
            <v>2723</v>
          </cell>
          <cell r="F41">
            <v>0</v>
          </cell>
          <cell r="G41">
            <v>-14668.85</v>
          </cell>
          <cell r="H41">
            <v>16595.12</v>
          </cell>
          <cell r="I41">
            <v>796.73</v>
          </cell>
          <cell r="J41">
            <v>70.7407</v>
          </cell>
        </row>
        <row r="42">
          <cell r="A42" t="str">
            <v>   521505</v>
          </cell>
          <cell r="B42">
            <v>0</v>
          </cell>
          <cell r="C42">
            <v>5067</v>
          </cell>
          <cell r="D42">
            <v>0</v>
          </cell>
          <cell r="E42">
            <v>5067</v>
          </cell>
          <cell r="F42">
            <v>0</v>
          </cell>
          <cell r="G42">
            <v>0</v>
          </cell>
          <cell r="H42">
            <v>4815.96</v>
          </cell>
          <cell r="I42">
            <v>251.04</v>
          </cell>
          <cell r="J42">
            <v>95.0456</v>
          </cell>
        </row>
        <row r="43">
          <cell r="A43" t="str">
            <v>   521510</v>
          </cell>
          <cell r="B43">
            <v>0</v>
          </cell>
          <cell r="C43">
            <v>702</v>
          </cell>
          <cell r="D43">
            <v>0</v>
          </cell>
          <cell r="E43">
            <v>702</v>
          </cell>
          <cell r="F43">
            <v>0</v>
          </cell>
          <cell r="G43">
            <v>0</v>
          </cell>
          <cell r="H43">
            <v>407.31</v>
          </cell>
          <cell r="I43">
            <v>294.69</v>
          </cell>
          <cell r="J43">
            <v>58.0214</v>
          </cell>
        </row>
        <row r="44">
          <cell r="A44" t="str">
            <v>   521515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274.48</v>
          </cell>
          <cell r="I44">
            <v>-274.48</v>
          </cell>
          <cell r="J44">
            <v>0</v>
          </cell>
        </row>
        <row r="45">
          <cell r="A45" t="str">
            <v>   521605</v>
          </cell>
          <cell r="B45">
            <v>0</v>
          </cell>
          <cell r="C45">
            <v>2667</v>
          </cell>
          <cell r="D45">
            <v>0</v>
          </cell>
          <cell r="E45">
            <v>2667</v>
          </cell>
          <cell r="F45">
            <v>0</v>
          </cell>
          <cell r="G45">
            <v>0</v>
          </cell>
          <cell r="H45">
            <v>3903.66</v>
          </cell>
          <cell r="I45">
            <v>-1236.66</v>
          </cell>
          <cell r="J45">
            <v>146.369</v>
          </cell>
        </row>
        <row r="46">
          <cell r="A46" t="str">
            <v>   521610</v>
          </cell>
          <cell r="B46">
            <v>0</v>
          </cell>
          <cell r="C46">
            <v>6250</v>
          </cell>
          <cell r="D46">
            <v>0</v>
          </cell>
          <cell r="E46">
            <v>6250</v>
          </cell>
          <cell r="F46">
            <v>0</v>
          </cell>
          <cell r="G46">
            <v>225</v>
          </cell>
          <cell r="H46">
            <v>4625.94</v>
          </cell>
          <cell r="I46">
            <v>1399.06</v>
          </cell>
          <cell r="J46">
            <v>77.615</v>
          </cell>
        </row>
        <row r="47">
          <cell r="A47" t="str">
            <v>   521705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-8100</v>
          </cell>
          <cell r="G47">
            <v>0</v>
          </cell>
          <cell r="H47">
            <v>8100</v>
          </cell>
          <cell r="I47">
            <v>0</v>
          </cell>
          <cell r="J47">
            <v>0</v>
          </cell>
        </row>
        <row r="48">
          <cell r="A48" t="str">
            <v>   521715</v>
          </cell>
          <cell r="B48">
            <v>0</v>
          </cell>
          <cell r="C48">
            <v>1656</v>
          </cell>
          <cell r="D48">
            <v>0</v>
          </cell>
          <cell r="E48">
            <v>1656</v>
          </cell>
          <cell r="F48">
            <v>0</v>
          </cell>
          <cell r="G48">
            <v>0</v>
          </cell>
          <cell r="H48">
            <v>1334.56</v>
          </cell>
          <cell r="I48">
            <v>321.44</v>
          </cell>
          <cell r="J48">
            <v>80.5894</v>
          </cell>
        </row>
        <row r="49">
          <cell r="A49" t="str">
            <v>   521725</v>
          </cell>
          <cell r="B49">
            <v>0</v>
          </cell>
          <cell r="C49">
            <v>73</v>
          </cell>
          <cell r="D49">
            <v>0</v>
          </cell>
          <cell r="E49">
            <v>73</v>
          </cell>
          <cell r="F49">
            <v>0</v>
          </cell>
          <cell r="G49">
            <v>3.06</v>
          </cell>
          <cell r="H49">
            <v>124.94</v>
          </cell>
          <cell r="I49">
            <v>-55</v>
          </cell>
          <cell r="J49">
            <v>175.3425</v>
          </cell>
        </row>
        <row r="50">
          <cell r="A50" t="str">
            <v>   521730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   521905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   522205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 t="str">
            <v>   522430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6.81</v>
          </cell>
          <cell r="I53">
            <v>-6.81</v>
          </cell>
          <cell r="J53">
            <v>0</v>
          </cell>
        </row>
        <row r="54">
          <cell r="A54" t="str">
            <v>   522790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-862.46</v>
          </cell>
          <cell r="I54">
            <v>862.46</v>
          </cell>
          <cell r="J54">
            <v>0</v>
          </cell>
        </row>
        <row r="55">
          <cell r="A55" t="str">
            <v>   522800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   520805</v>
          </cell>
          <cell r="B56">
            <v>0</v>
          </cell>
          <cell r="C56">
            <v>4893</v>
          </cell>
          <cell r="D56">
            <v>0</v>
          </cell>
          <cell r="E56">
            <v>4893</v>
          </cell>
          <cell r="F56">
            <v>0</v>
          </cell>
          <cell r="G56">
            <v>0</v>
          </cell>
          <cell r="H56">
            <v>0</v>
          </cell>
          <cell r="I56">
            <v>4893</v>
          </cell>
          <cell r="J56">
            <v>0</v>
          </cell>
        </row>
        <row r="57">
          <cell r="A57" t="str">
            <v>   520101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-2041.74</v>
          </cell>
          <cell r="H57">
            <v>2041.74</v>
          </cell>
          <cell r="I57">
            <v>0</v>
          </cell>
          <cell r="J57">
            <v>0</v>
          </cell>
        </row>
        <row r="58">
          <cell r="A58" t="str">
            <v>   520102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   520107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 t="str">
            <v>   520109</v>
          </cell>
          <cell r="B60">
            <v>0</v>
          </cell>
          <cell r="C60">
            <v>532</v>
          </cell>
          <cell r="D60">
            <v>0</v>
          </cell>
          <cell r="E60">
            <v>532</v>
          </cell>
          <cell r="F60">
            <v>0</v>
          </cell>
          <cell r="G60">
            <v>0</v>
          </cell>
          <cell r="H60">
            <v>0</v>
          </cell>
          <cell r="I60">
            <v>532</v>
          </cell>
          <cell r="J60">
            <v>0</v>
          </cell>
        </row>
        <row r="61">
          <cell r="A61" t="str">
            <v>   520114</v>
          </cell>
          <cell r="B61">
            <v>0</v>
          </cell>
          <cell r="C61">
            <v>7836</v>
          </cell>
          <cell r="D61">
            <v>0</v>
          </cell>
          <cell r="E61">
            <v>7836</v>
          </cell>
          <cell r="F61">
            <v>0</v>
          </cell>
          <cell r="G61">
            <v>0</v>
          </cell>
          <cell r="H61">
            <v>0</v>
          </cell>
          <cell r="I61">
            <v>7836</v>
          </cell>
          <cell r="J61">
            <v>0</v>
          </cell>
        </row>
        <row r="62">
          <cell r="A62" t="str">
            <v>   520118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-736</v>
          </cell>
          <cell r="H62">
            <v>736</v>
          </cell>
          <cell r="I62">
            <v>0</v>
          </cell>
          <cell r="J62">
            <v>0</v>
          </cell>
        </row>
        <row r="63">
          <cell r="A63" t="str">
            <v>   520120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   520121</v>
          </cell>
          <cell r="B64">
            <v>0</v>
          </cell>
          <cell r="C64">
            <v>1250</v>
          </cell>
          <cell r="D64">
            <v>0</v>
          </cell>
          <cell r="E64">
            <v>1250</v>
          </cell>
          <cell r="F64">
            <v>0</v>
          </cell>
          <cell r="G64">
            <v>0</v>
          </cell>
          <cell r="H64">
            <v>12162.87</v>
          </cell>
          <cell r="I64">
            <v>-10912.87</v>
          </cell>
          <cell r="J64">
            <v>973.0296</v>
          </cell>
        </row>
        <row r="65">
          <cell r="A65" t="str">
            <v>   520122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   520123</v>
          </cell>
          <cell r="B66">
            <v>0</v>
          </cell>
          <cell r="C66">
            <v>4976</v>
          </cell>
          <cell r="D66">
            <v>0</v>
          </cell>
          <cell r="E66">
            <v>4976</v>
          </cell>
          <cell r="F66">
            <v>0</v>
          </cell>
          <cell r="G66">
            <v>-1260.71</v>
          </cell>
          <cell r="H66">
            <v>10855.03</v>
          </cell>
          <cell r="I66">
            <v>-4618.32</v>
          </cell>
          <cell r="J66">
            <v>192.8119</v>
          </cell>
        </row>
        <row r="67">
          <cell r="A67" t="str">
            <v>   520124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   520510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   520515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   520520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   520605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   520765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*  520 - Other Services and Ch</v>
          </cell>
          <cell r="B73">
            <v>0</v>
          </cell>
          <cell r="C73">
            <v>39003</v>
          </cell>
          <cell r="D73">
            <v>0</v>
          </cell>
          <cell r="E73">
            <v>39003</v>
          </cell>
          <cell r="F73">
            <v>-8100</v>
          </cell>
          <cell r="G73">
            <v>-19100.74</v>
          </cell>
          <cell r="H73">
            <v>66059.46</v>
          </cell>
          <cell r="I73">
            <v>144.28</v>
          </cell>
          <cell r="J73">
            <v>99.6301</v>
          </cell>
        </row>
        <row r="74">
          <cell r="A74" t="str">
            <v>   551015</v>
          </cell>
          <cell r="B74">
            <v>0</v>
          </cell>
          <cell r="C74">
            <v>12981</v>
          </cell>
          <cell r="D74">
            <v>0</v>
          </cell>
          <cell r="E74">
            <v>12981</v>
          </cell>
          <cell r="F74">
            <v>0</v>
          </cell>
          <cell r="G74">
            <v>0</v>
          </cell>
          <cell r="H74">
            <v>0</v>
          </cell>
          <cell r="I74">
            <v>12981</v>
          </cell>
          <cell r="J74">
            <v>0</v>
          </cell>
        </row>
        <row r="75">
          <cell r="A75" t="str">
            <v>   551020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   551030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   551040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2492</v>
          </cell>
          <cell r="G77">
            <v>0</v>
          </cell>
          <cell r="H77">
            <v>0</v>
          </cell>
          <cell r="I77">
            <v>-2492</v>
          </cell>
          <cell r="J77">
            <v>0</v>
          </cell>
        </row>
        <row r="78">
          <cell r="A78" t="str">
            <v>*  550 - Non-Capital Purchases</v>
          </cell>
          <cell r="B78">
            <v>0</v>
          </cell>
          <cell r="C78">
            <v>12981</v>
          </cell>
          <cell r="D78">
            <v>0</v>
          </cell>
          <cell r="E78">
            <v>12981</v>
          </cell>
          <cell r="F78">
            <v>2492</v>
          </cell>
          <cell r="G78">
            <v>0</v>
          </cell>
          <cell r="H78">
            <v>0</v>
          </cell>
          <cell r="I78">
            <v>10489</v>
          </cell>
          <cell r="J78">
            <v>19.1973</v>
          </cell>
        </row>
        <row r="79">
          <cell r="A79" t="str">
            <v>   560120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   560210</v>
          </cell>
          <cell r="B80">
            <v>0</v>
          </cell>
          <cell r="C80">
            <v>3984</v>
          </cell>
          <cell r="D80">
            <v>0</v>
          </cell>
          <cell r="E80">
            <v>3984</v>
          </cell>
          <cell r="F80">
            <v>0</v>
          </cell>
          <cell r="G80">
            <v>-5625</v>
          </cell>
          <cell r="H80">
            <v>5625</v>
          </cell>
          <cell r="I80">
            <v>3984</v>
          </cell>
          <cell r="J80">
            <v>0</v>
          </cell>
        </row>
        <row r="81">
          <cell r="A81" t="str">
            <v>*  560 - Capital Purchases</v>
          </cell>
          <cell r="B81">
            <v>0</v>
          </cell>
          <cell r="C81">
            <v>3984</v>
          </cell>
          <cell r="D81">
            <v>0</v>
          </cell>
          <cell r="E81">
            <v>3984</v>
          </cell>
          <cell r="F81">
            <v>0</v>
          </cell>
          <cell r="G81">
            <v>-5625</v>
          </cell>
          <cell r="H81">
            <v>5625</v>
          </cell>
          <cell r="I81">
            <v>3984</v>
          </cell>
          <cell r="J81">
            <v>0</v>
          </cell>
        </row>
        <row r="82">
          <cell r="A82" t="str">
            <v>** Commitments</v>
          </cell>
          <cell r="B82">
            <v>0</v>
          </cell>
          <cell r="C82">
            <v>553057</v>
          </cell>
          <cell r="D82">
            <v>0</v>
          </cell>
          <cell r="E82">
            <v>553057</v>
          </cell>
          <cell r="F82">
            <v>-2363</v>
          </cell>
          <cell r="G82">
            <v>-20309.7</v>
          </cell>
          <cell r="H82">
            <v>408794.62</v>
          </cell>
          <cell r="I82">
            <v>166935.08</v>
          </cell>
          <cell r="J82">
            <v>69.8159</v>
          </cell>
        </row>
      </sheetData>
      <sheetData sheetId="3">
        <row r="2">
          <cell r="A2" t="str">
            <v>   504030</v>
          </cell>
          <cell r="B2">
            <v>0</v>
          </cell>
          <cell r="C2">
            <v>1642</v>
          </cell>
          <cell r="D2">
            <v>0</v>
          </cell>
          <cell r="E2">
            <v>1642</v>
          </cell>
          <cell r="F2">
            <v>0</v>
          </cell>
          <cell r="G2">
            <v>0</v>
          </cell>
          <cell r="H2">
            <v>261.24</v>
          </cell>
          <cell r="I2">
            <v>1380.76</v>
          </cell>
          <cell r="J2">
            <v>15.9099</v>
          </cell>
        </row>
        <row r="3">
          <cell r="A3" t="str">
            <v>   504020</v>
          </cell>
          <cell r="B3">
            <v>0</v>
          </cell>
          <cell r="C3">
            <v>32475</v>
          </cell>
          <cell r="D3">
            <v>0</v>
          </cell>
          <cell r="E3">
            <v>32475</v>
          </cell>
          <cell r="F3">
            <v>0</v>
          </cell>
          <cell r="G3">
            <v>0</v>
          </cell>
          <cell r="H3">
            <v>0</v>
          </cell>
          <cell r="I3">
            <v>32475</v>
          </cell>
          <cell r="J3">
            <v>0</v>
          </cell>
        </row>
        <row r="4">
          <cell r="A4" t="str">
            <v>   503100</v>
          </cell>
          <cell r="B4">
            <v>0</v>
          </cell>
          <cell r="C4">
            <v>14595</v>
          </cell>
          <cell r="D4">
            <v>0</v>
          </cell>
          <cell r="E4">
            <v>14595</v>
          </cell>
          <cell r="F4">
            <v>0</v>
          </cell>
          <cell r="G4">
            <v>0</v>
          </cell>
          <cell r="H4">
            <v>8166.41</v>
          </cell>
          <cell r="I4">
            <v>6428.59</v>
          </cell>
          <cell r="J4">
            <v>55.9535</v>
          </cell>
        </row>
        <row r="5">
          <cell r="A5" t="str">
            <v>   503090</v>
          </cell>
          <cell r="B5">
            <v>0</v>
          </cell>
          <cell r="C5">
            <v>16934</v>
          </cell>
          <cell r="D5">
            <v>0</v>
          </cell>
          <cell r="E5">
            <v>16934</v>
          </cell>
          <cell r="F5">
            <v>0</v>
          </cell>
          <cell r="G5">
            <v>0</v>
          </cell>
          <cell r="H5">
            <v>9453.7</v>
          </cell>
          <cell r="I5">
            <v>7480.3</v>
          </cell>
          <cell r="J5">
            <v>55.8267</v>
          </cell>
        </row>
        <row r="6">
          <cell r="A6" t="str">
            <v>   503060</v>
          </cell>
          <cell r="B6">
            <v>0</v>
          </cell>
          <cell r="C6">
            <v>7793</v>
          </cell>
          <cell r="D6">
            <v>0</v>
          </cell>
          <cell r="E6">
            <v>7793</v>
          </cell>
          <cell r="F6">
            <v>0</v>
          </cell>
          <cell r="G6">
            <v>0</v>
          </cell>
          <cell r="H6">
            <v>5303.43</v>
          </cell>
          <cell r="I6">
            <v>2489.57</v>
          </cell>
          <cell r="J6">
            <v>68.0538</v>
          </cell>
        </row>
        <row r="7">
          <cell r="A7" t="str">
            <v>   503050</v>
          </cell>
          <cell r="B7">
            <v>0</v>
          </cell>
          <cell r="C7">
            <v>106193</v>
          </cell>
          <cell r="D7">
            <v>0</v>
          </cell>
          <cell r="E7">
            <v>106193</v>
          </cell>
          <cell r="F7">
            <v>0</v>
          </cell>
          <cell r="G7">
            <v>0</v>
          </cell>
          <cell r="H7">
            <v>119382.92</v>
          </cell>
          <cell r="I7">
            <v>-13189.92</v>
          </cell>
          <cell r="J7">
            <v>112.4207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1857.79</v>
          </cell>
          <cell r="I8">
            <v>-1857.79</v>
          </cell>
          <cell r="J8">
            <v>0</v>
          </cell>
        </row>
        <row r="9">
          <cell r="A9" t="str">
            <v>   503010</v>
          </cell>
          <cell r="B9">
            <v>0</v>
          </cell>
          <cell r="C9">
            <v>269155</v>
          </cell>
          <cell r="D9">
            <v>0</v>
          </cell>
          <cell r="E9">
            <v>269155</v>
          </cell>
          <cell r="F9">
            <v>0</v>
          </cell>
          <cell r="G9">
            <v>0</v>
          </cell>
          <cell r="H9">
            <v>210032.41</v>
          </cell>
          <cell r="I9">
            <v>59122.59</v>
          </cell>
          <cell r="J9">
            <v>78.034</v>
          </cell>
        </row>
        <row r="10">
          <cell r="A10" t="str">
            <v>   502010</v>
          </cell>
          <cell r="B10">
            <v>0</v>
          </cell>
          <cell r="C10">
            <v>145549</v>
          </cell>
          <cell r="D10">
            <v>0</v>
          </cell>
          <cell r="E10">
            <v>145549</v>
          </cell>
          <cell r="F10">
            <v>0</v>
          </cell>
          <cell r="G10">
            <v>0</v>
          </cell>
          <cell r="H10">
            <v>111114.75</v>
          </cell>
          <cell r="I10">
            <v>34434.25</v>
          </cell>
          <cell r="J10">
            <v>76.3418</v>
          </cell>
        </row>
        <row r="11">
          <cell r="A11" t="str">
            <v>   501120</v>
          </cell>
          <cell r="B11">
            <v>0</v>
          </cell>
          <cell r="C11">
            <v>84711</v>
          </cell>
          <cell r="D11">
            <v>0</v>
          </cell>
          <cell r="E11">
            <v>84711</v>
          </cell>
          <cell r="F11">
            <v>0</v>
          </cell>
          <cell r="G11">
            <v>0</v>
          </cell>
          <cell r="H11">
            <v>28641.32</v>
          </cell>
          <cell r="I11">
            <v>56069.68</v>
          </cell>
          <cell r="J11">
            <v>33.8106</v>
          </cell>
        </row>
        <row r="12">
          <cell r="A12" t="str">
            <v>   501070</v>
          </cell>
          <cell r="B12">
            <v>0</v>
          </cell>
          <cell r="C12">
            <v>300117</v>
          </cell>
          <cell r="D12">
            <v>0</v>
          </cell>
          <cell r="E12">
            <v>300117</v>
          </cell>
          <cell r="F12">
            <v>0</v>
          </cell>
          <cell r="G12">
            <v>0</v>
          </cell>
          <cell r="H12">
            <v>250552.37</v>
          </cell>
          <cell r="I12">
            <v>49564.63</v>
          </cell>
          <cell r="J12">
            <v>83.4849</v>
          </cell>
        </row>
        <row r="13">
          <cell r="A13" t="str">
            <v>   500060</v>
          </cell>
          <cell r="B13">
            <v>0</v>
          </cell>
          <cell r="C13">
            <v>3130</v>
          </cell>
          <cell r="D13">
            <v>0</v>
          </cell>
          <cell r="E13">
            <v>3130</v>
          </cell>
          <cell r="F13">
            <v>0</v>
          </cell>
          <cell r="G13">
            <v>0</v>
          </cell>
          <cell r="H13">
            <v>4567.21</v>
          </cell>
          <cell r="I13">
            <v>-1437.21</v>
          </cell>
          <cell r="J13">
            <v>145.9173</v>
          </cell>
        </row>
        <row r="14">
          <cell r="A14" t="str">
            <v>   500010</v>
          </cell>
          <cell r="B14">
            <v>0</v>
          </cell>
          <cell r="C14">
            <v>1876274</v>
          </cell>
          <cell r="D14">
            <v>0</v>
          </cell>
          <cell r="E14">
            <v>1876274</v>
          </cell>
          <cell r="F14">
            <v>0</v>
          </cell>
          <cell r="G14">
            <v>0</v>
          </cell>
          <cell r="H14">
            <v>1525299.39</v>
          </cell>
          <cell r="I14">
            <v>350974.61</v>
          </cell>
          <cell r="J14">
            <v>81.2941</v>
          </cell>
        </row>
        <row r="15">
          <cell r="A15" t="str">
            <v>*  500 - Personnel Services</v>
          </cell>
          <cell r="B15">
            <v>0</v>
          </cell>
          <cell r="C15">
            <v>2858568</v>
          </cell>
          <cell r="D15">
            <v>0</v>
          </cell>
          <cell r="E15">
            <v>2858568</v>
          </cell>
          <cell r="F15">
            <v>0</v>
          </cell>
          <cell r="G15">
            <v>0</v>
          </cell>
          <cell r="H15">
            <v>2274632.94</v>
          </cell>
          <cell r="I15">
            <v>583935.06</v>
          </cell>
          <cell r="J15">
            <v>79.5725</v>
          </cell>
        </row>
        <row r="16">
          <cell r="A16" t="str">
            <v>   511150</v>
          </cell>
          <cell r="B16">
            <v>0</v>
          </cell>
          <cell r="C16">
            <v>437</v>
          </cell>
          <cell r="D16">
            <v>0</v>
          </cell>
          <cell r="E16">
            <v>437</v>
          </cell>
          <cell r="F16">
            <v>0</v>
          </cell>
          <cell r="G16">
            <v>0</v>
          </cell>
          <cell r="H16">
            <v>21964.51</v>
          </cell>
          <cell r="I16">
            <v>-21527.51</v>
          </cell>
          <cell r="J16">
            <v>5026.2037</v>
          </cell>
        </row>
        <row r="17">
          <cell r="A17" t="str">
            <v>   511145</v>
          </cell>
          <cell r="B17">
            <v>0</v>
          </cell>
          <cell r="C17">
            <v>2348</v>
          </cell>
          <cell r="D17">
            <v>0</v>
          </cell>
          <cell r="E17">
            <v>2348</v>
          </cell>
          <cell r="F17">
            <v>0</v>
          </cell>
          <cell r="G17">
            <v>0</v>
          </cell>
          <cell r="H17">
            <v>2266.47</v>
          </cell>
          <cell r="I17">
            <v>81.53</v>
          </cell>
          <cell r="J17">
            <v>96.5277</v>
          </cell>
        </row>
        <row r="18">
          <cell r="A18" t="str">
            <v>   511140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574.84</v>
          </cell>
          <cell r="I18">
            <v>-574.84</v>
          </cell>
          <cell r="J18">
            <v>0</v>
          </cell>
        </row>
        <row r="19">
          <cell r="A19" t="str">
            <v>   511125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32.1</v>
          </cell>
          <cell r="I19">
            <v>-32.1</v>
          </cell>
          <cell r="J19">
            <v>0</v>
          </cell>
        </row>
        <row r="20">
          <cell r="A20" t="str">
            <v>   511120</v>
          </cell>
          <cell r="B20">
            <v>0</v>
          </cell>
          <cell r="C20">
            <v>4958</v>
          </cell>
          <cell r="D20">
            <v>0</v>
          </cell>
          <cell r="E20">
            <v>4958</v>
          </cell>
          <cell r="F20">
            <v>0</v>
          </cell>
          <cell r="G20">
            <v>200</v>
          </cell>
          <cell r="H20">
            <v>1567.38</v>
          </cell>
          <cell r="I20">
            <v>3190.62</v>
          </cell>
          <cell r="J20">
            <v>35.647</v>
          </cell>
        </row>
        <row r="21">
          <cell r="A21" t="str">
            <v>   511115</v>
          </cell>
          <cell r="B21">
            <v>0</v>
          </cell>
          <cell r="C21">
            <v>24565</v>
          </cell>
          <cell r="D21">
            <v>0</v>
          </cell>
          <cell r="E21">
            <v>24565</v>
          </cell>
          <cell r="F21">
            <v>0</v>
          </cell>
          <cell r="G21">
            <v>0</v>
          </cell>
          <cell r="H21">
            <v>738.37</v>
          </cell>
          <cell r="I21">
            <v>23826.63</v>
          </cell>
          <cell r="J21">
            <v>3.0058</v>
          </cell>
        </row>
        <row r="22">
          <cell r="A22" t="str">
            <v>   511110</v>
          </cell>
          <cell r="B22">
            <v>0</v>
          </cell>
          <cell r="C22">
            <v>15379</v>
          </cell>
          <cell r="D22">
            <v>0</v>
          </cell>
          <cell r="E22">
            <v>15379</v>
          </cell>
          <cell r="F22">
            <v>0</v>
          </cell>
          <cell r="G22">
            <v>0</v>
          </cell>
          <cell r="H22">
            <v>12472.93</v>
          </cell>
          <cell r="I22">
            <v>2906.07</v>
          </cell>
          <cell r="J22">
            <v>81.1036</v>
          </cell>
        </row>
        <row r="23">
          <cell r="A23" t="str">
            <v>   511095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   511090</v>
          </cell>
          <cell r="B24">
            <v>0</v>
          </cell>
          <cell r="C24">
            <v>87</v>
          </cell>
          <cell r="D24">
            <v>0</v>
          </cell>
          <cell r="E24">
            <v>87</v>
          </cell>
          <cell r="F24">
            <v>0</v>
          </cell>
          <cell r="G24">
            <v>0</v>
          </cell>
          <cell r="H24">
            <v>106.77</v>
          </cell>
          <cell r="I24">
            <v>-19.77</v>
          </cell>
          <cell r="J24">
            <v>122.7241</v>
          </cell>
        </row>
        <row r="25">
          <cell r="A25" t="str">
            <v>   511085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   511080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   511070</v>
          </cell>
          <cell r="B27">
            <v>0</v>
          </cell>
          <cell r="C27">
            <v>4091</v>
          </cell>
          <cell r="D27">
            <v>0</v>
          </cell>
          <cell r="E27">
            <v>4091</v>
          </cell>
          <cell r="F27">
            <v>0</v>
          </cell>
          <cell r="G27">
            <v>0</v>
          </cell>
          <cell r="H27">
            <v>6793.59</v>
          </cell>
          <cell r="I27">
            <v>-2702.59</v>
          </cell>
          <cell r="J27">
            <v>166.0618</v>
          </cell>
        </row>
        <row r="28">
          <cell r="A28" t="str">
            <v>   511060</v>
          </cell>
          <cell r="B28">
            <v>0</v>
          </cell>
          <cell r="C28">
            <v>480</v>
          </cell>
          <cell r="D28">
            <v>0</v>
          </cell>
          <cell r="E28">
            <v>480</v>
          </cell>
          <cell r="F28">
            <v>0</v>
          </cell>
          <cell r="G28">
            <v>0</v>
          </cell>
          <cell r="H28">
            <v>24.07</v>
          </cell>
          <cell r="I28">
            <v>455.93</v>
          </cell>
          <cell r="J28">
            <v>5.0146</v>
          </cell>
        </row>
        <row r="29">
          <cell r="A29" t="str">
            <v>   511055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208.8</v>
          </cell>
          <cell r="I29">
            <v>-208.8</v>
          </cell>
          <cell r="J29">
            <v>0</v>
          </cell>
        </row>
        <row r="30">
          <cell r="A30" t="str">
            <v>   511050</v>
          </cell>
          <cell r="B30">
            <v>0</v>
          </cell>
          <cell r="C30">
            <v>6464</v>
          </cell>
          <cell r="D30">
            <v>0</v>
          </cell>
          <cell r="E30">
            <v>6464</v>
          </cell>
          <cell r="F30">
            <v>0</v>
          </cell>
          <cell r="G30">
            <v>0</v>
          </cell>
          <cell r="H30">
            <v>2617.56</v>
          </cell>
          <cell r="I30">
            <v>3846.44</v>
          </cell>
          <cell r="J30">
            <v>40.4944</v>
          </cell>
        </row>
        <row r="31">
          <cell r="A31" t="str">
            <v>   511045</v>
          </cell>
          <cell r="B31">
            <v>0</v>
          </cell>
          <cell r="C31">
            <v>2531</v>
          </cell>
          <cell r="D31">
            <v>0</v>
          </cell>
          <cell r="E31">
            <v>2531</v>
          </cell>
          <cell r="F31">
            <v>2845</v>
          </cell>
          <cell r="G31">
            <v>10320</v>
          </cell>
          <cell r="H31">
            <v>84</v>
          </cell>
          <cell r="I31">
            <v>-10718</v>
          </cell>
          <cell r="J31">
            <v>523.469</v>
          </cell>
        </row>
        <row r="32">
          <cell r="A32" t="str">
            <v>   511040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400</v>
          </cell>
          <cell r="G32">
            <v>0</v>
          </cell>
          <cell r="H32">
            <v>24.91</v>
          </cell>
          <cell r="I32">
            <v>-424.91</v>
          </cell>
          <cell r="J32">
            <v>0</v>
          </cell>
        </row>
        <row r="33">
          <cell r="A33" t="str">
            <v>   511035</v>
          </cell>
          <cell r="B33">
            <v>0</v>
          </cell>
          <cell r="C33">
            <v>1022</v>
          </cell>
          <cell r="D33">
            <v>0</v>
          </cell>
          <cell r="E33">
            <v>1022</v>
          </cell>
          <cell r="F33">
            <v>0</v>
          </cell>
          <cell r="G33">
            <v>0</v>
          </cell>
          <cell r="H33">
            <v>30.55</v>
          </cell>
          <cell r="I33">
            <v>991.45</v>
          </cell>
          <cell r="J33">
            <v>2.9892</v>
          </cell>
        </row>
        <row r="34">
          <cell r="A34" t="str">
            <v>   511030</v>
          </cell>
          <cell r="B34">
            <v>0</v>
          </cell>
          <cell r="C34">
            <v>5589</v>
          </cell>
          <cell r="D34">
            <v>0</v>
          </cell>
          <cell r="E34">
            <v>5589</v>
          </cell>
          <cell r="F34">
            <v>0</v>
          </cell>
          <cell r="G34">
            <v>0</v>
          </cell>
          <cell r="H34">
            <v>738.35</v>
          </cell>
          <cell r="I34">
            <v>4850.65</v>
          </cell>
          <cell r="J34">
            <v>13.2108</v>
          </cell>
        </row>
        <row r="35">
          <cell r="A35" t="str">
            <v>   511025</v>
          </cell>
          <cell r="B35">
            <v>0</v>
          </cell>
          <cell r="C35">
            <v>4839</v>
          </cell>
          <cell r="D35">
            <v>0</v>
          </cell>
          <cell r="E35">
            <v>4839</v>
          </cell>
          <cell r="F35">
            <v>0</v>
          </cell>
          <cell r="G35">
            <v>0</v>
          </cell>
          <cell r="H35">
            <v>3253.23</v>
          </cell>
          <cell r="I35">
            <v>1585.77</v>
          </cell>
          <cell r="J35">
            <v>67.2294</v>
          </cell>
        </row>
        <row r="36">
          <cell r="A36" t="str">
            <v>   511020</v>
          </cell>
          <cell r="B36">
            <v>0</v>
          </cell>
          <cell r="C36">
            <v>8087</v>
          </cell>
          <cell r="D36">
            <v>0</v>
          </cell>
          <cell r="E36">
            <v>8087</v>
          </cell>
          <cell r="F36">
            <v>0</v>
          </cell>
          <cell r="G36">
            <v>2153.65</v>
          </cell>
          <cell r="H36">
            <v>1307.56</v>
          </cell>
          <cell r="I36">
            <v>4625.79</v>
          </cell>
          <cell r="J36">
            <v>42.7997</v>
          </cell>
        </row>
        <row r="37">
          <cell r="A37" t="str">
            <v>   511015</v>
          </cell>
          <cell r="B37">
            <v>0</v>
          </cell>
          <cell r="C37">
            <v>3418</v>
          </cell>
          <cell r="D37">
            <v>0</v>
          </cell>
          <cell r="E37">
            <v>3418</v>
          </cell>
          <cell r="F37">
            <v>0</v>
          </cell>
          <cell r="G37">
            <v>0</v>
          </cell>
          <cell r="H37">
            <v>4394.84</v>
          </cell>
          <cell r="I37">
            <v>-976.84</v>
          </cell>
          <cell r="J37">
            <v>128.5793</v>
          </cell>
        </row>
        <row r="38">
          <cell r="A38" t="str">
            <v>   511010</v>
          </cell>
          <cell r="B38">
            <v>0</v>
          </cell>
          <cell r="C38">
            <v>2794</v>
          </cell>
          <cell r="D38">
            <v>0</v>
          </cell>
          <cell r="E38">
            <v>2794</v>
          </cell>
          <cell r="F38">
            <v>0</v>
          </cell>
          <cell r="G38">
            <v>0</v>
          </cell>
          <cell r="H38">
            <v>525.04</v>
          </cell>
          <cell r="I38">
            <v>2268.96</v>
          </cell>
          <cell r="J38">
            <v>18.7917</v>
          </cell>
        </row>
        <row r="39">
          <cell r="A39" t="str">
            <v>*  510 - Supplies</v>
          </cell>
          <cell r="B39">
            <v>0</v>
          </cell>
          <cell r="C39">
            <v>87089</v>
          </cell>
          <cell r="D39">
            <v>0</v>
          </cell>
          <cell r="E39">
            <v>87089</v>
          </cell>
          <cell r="F39">
            <v>3245</v>
          </cell>
          <cell r="G39">
            <v>12673.65</v>
          </cell>
          <cell r="H39">
            <v>59725.87</v>
          </cell>
          <cell r="I39">
            <v>11444.48</v>
          </cell>
          <cell r="J39">
            <v>86.8589</v>
          </cell>
        </row>
        <row r="40">
          <cell r="A40" t="str">
            <v>   520815</v>
          </cell>
          <cell r="B40">
            <v>0</v>
          </cell>
          <cell r="C40">
            <v>534</v>
          </cell>
          <cell r="D40">
            <v>0</v>
          </cell>
          <cell r="E40">
            <v>534</v>
          </cell>
          <cell r="F40">
            <v>0</v>
          </cell>
          <cell r="G40">
            <v>0</v>
          </cell>
          <cell r="H40">
            <v>3655.5</v>
          </cell>
          <cell r="I40">
            <v>-3121.5</v>
          </cell>
          <cell r="J40">
            <v>684.5506</v>
          </cell>
        </row>
        <row r="41">
          <cell r="A41" t="str">
            <v>   521405</v>
          </cell>
          <cell r="B41">
            <v>0</v>
          </cell>
          <cell r="C41">
            <v>27022</v>
          </cell>
          <cell r="D41">
            <v>0</v>
          </cell>
          <cell r="E41">
            <v>27022</v>
          </cell>
          <cell r="F41">
            <v>0</v>
          </cell>
          <cell r="G41">
            <v>11180.01</v>
          </cell>
          <cell r="H41">
            <v>27079.68</v>
          </cell>
          <cell r="I41">
            <v>-11237.69</v>
          </cell>
          <cell r="J41">
            <v>141.5872</v>
          </cell>
        </row>
        <row r="42">
          <cell r="A42" t="str">
            <v>   521505</v>
          </cell>
          <cell r="B42">
            <v>0</v>
          </cell>
          <cell r="C42">
            <v>41747</v>
          </cell>
          <cell r="D42">
            <v>0</v>
          </cell>
          <cell r="E42">
            <v>41747</v>
          </cell>
          <cell r="F42">
            <v>0</v>
          </cell>
          <cell r="G42">
            <v>0</v>
          </cell>
          <cell r="H42">
            <v>34357.44</v>
          </cell>
          <cell r="I42">
            <v>7389.56</v>
          </cell>
          <cell r="J42">
            <v>82.2992</v>
          </cell>
        </row>
        <row r="43">
          <cell r="A43" t="str">
            <v>   521510</v>
          </cell>
          <cell r="B43">
            <v>0</v>
          </cell>
          <cell r="C43">
            <v>1054</v>
          </cell>
          <cell r="D43">
            <v>0</v>
          </cell>
          <cell r="E43">
            <v>1054</v>
          </cell>
          <cell r="F43">
            <v>0</v>
          </cell>
          <cell r="G43">
            <v>0</v>
          </cell>
          <cell r="H43">
            <v>721.86</v>
          </cell>
          <cell r="I43">
            <v>332.14</v>
          </cell>
          <cell r="J43">
            <v>68.4877</v>
          </cell>
        </row>
        <row r="44">
          <cell r="A44" t="str">
            <v>   521515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636.07</v>
          </cell>
          <cell r="I44">
            <v>-636.07</v>
          </cell>
          <cell r="J44">
            <v>0</v>
          </cell>
        </row>
        <row r="45">
          <cell r="A45" t="str">
            <v>   521605</v>
          </cell>
          <cell r="B45">
            <v>0</v>
          </cell>
          <cell r="C45">
            <v>18669</v>
          </cell>
          <cell r="D45">
            <v>0</v>
          </cell>
          <cell r="E45">
            <v>18669</v>
          </cell>
          <cell r="F45">
            <v>0</v>
          </cell>
          <cell r="G45">
            <v>0</v>
          </cell>
          <cell r="H45">
            <v>11676.9</v>
          </cell>
          <cell r="I45">
            <v>6992.1</v>
          </cell>
          <cell r="J45">
            <v>62.547</v>
          </cell>
        </row>
        <row r="46">
          <cell r="A46" t="str">
            <v>   521610</v>
          </cell>
          <cell r="B46">
            <v>0</v>
          </cell>
          <cell r="C46">
            <v>43750</v>
          </cell>
          <cell r="D46">
            <v>0</v>
          </cell>
          <cell r="E46">
            <v>43750</v>
          </cell>
          <cell r="F46">
            <v>0</v>
          </cell>
          <cell r="G46">
            <v>225</v>
          </cell>
          <cell r="H46">
            <v>25466.36</v>
          </cell>
          <cell r="I46">
            <v>18058.64</v>
          </cell>
          <cell r="J46">
            <v>58.7231</v>
          </cell>
        </row>
        <row r="47">
          <cell r="A47" t="str">
            <v>   521705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8100</v>
          </cell>
          <cell r="I47">
            <v>-8100</v>
          </cell>
          <cell r="J47">
            <v>0</v>
          </cell>
        </row>
        <row r="48">
          <cell r="A48" t="str">
            <v>   521715</v>
          </cell>
          <cell r="B48">
            <v>0</v>
          </cell>
          <cell r="C48">
            <v>9919</v>
          </cell>
          <cell r="D48">
            <v>0</v>
          </cell>
          <cell r="E48">
            <v>9919</v>
          </cell>
          <cell r="F48">
            <v>0</v>
          </cell>
          <cell r="G48">
            <v>5000</v>
          </cell>
          <cell r="H48">
            <v>8942.45</v>
          </cell>
          <cell r="I48">
            <v>-4023.45</v>
          </cell>
          <cell r="J48">
            <v>140.5631</v>
          </cell>
        </row>
        <row r="49">
          <cell r="A49" t="str">
            <v>   521725</v>
          </cell>
          <cell r="B49">
            <v>0</v>
          </cell>
          <cell r="C49">
            <v>1169</v>
          </cell>
          <cell r="D49">
            <v>0</v>
          </cell>
          <cell r="E49">
            <v>1169</v>
          </cell>
          <cell r="F49">
            <v>0</v>
          </cell>
          <cell r="G49">
            <v>904.37</v>
          </cell>
          <cell r="H49">
            <v>773.64</v>
          </cell>
          <cell r="I49">
            <v>-509.01</v>
          </cell>
          <cell r="J49">
            <v>143.5423</v>
          </cell>
        </row>
        <row r="50">
          <cell r="A50" t="str">
            <v>   521730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   521905</v>
          </cell>
          <cell r="B51">
            <v>0</v>
          </cell>
          <cell r="C51">
            <v>250</v>
          </cell>
          <cell r="D51">
            <v>0</v>
          </cell>
          <cell r="E51">
            <v>250</v>
          </cell>
          <cell r="F51">
            <v>0</v>
          </cell>
          <cell r="G51">
            <v>0</v>
          </cell>
          <cell r="H51">
            <v>0</v>
          </cell>
          <cell r="I51">
            <v>250</v>
          </cell>
          <cell r="J51">
            <v>0</v>
          </cell>
        </row>
        <row r="52">
          <cell r="A52" t="str">
            <v>   522205</v>
          </cell>
          <cell r="B52">
            <v>0</v>
          </cell>
          <cell r="C52">
            <v>6000</v>
          </cell>
          <cell r="D52">
            <v>0</v>
          </cell>
          <cell r="E52">
            <v>6000</v>
          </cell>
          <cell r="F52">
            <v>0</v>
          </cell>
          <cell r="G52">
            <v>5840</v>
          </cell>
          <cell r="H52">
            <v>3880.3</v>
          </cell>
          <cell r="I52">
            <v>-3720.3</v>
          </cell>
          <cell r="J52">
            <v>162.005</v>
          </cell>
        </row>
        <row r="53">
          <cell r="A53" t="str">
            <v>   522430</v>
          </cell>
          <cell r="B53">
            <v>0</v>
          </cell>
          <cell r="C53">
            <v>692</v>
          </cell>
          <cell r="D53">
            <v>0</v>
          </cell>
          <cell r="E53">
            <v>692</v>
          </cell>
          <cell r="F53">
            <v>0</v>
          </cell>
          <cell r="G53">
            <v>0</v>
          </cell>
          <cell r="H53">
            <v>276.31</v>
          </cell>
          <cell r="I53">
            <v>415.69</v>
          </cell>
          <cell r="J53">
            <v>39.9292</v>
          </cell>
        </row>
        <row r="54">
          <cell r="A54" t="str">
            <v>   522790</v>
          </cell>
          <cell r="B54">
            <v>0</v>
          </cell>
          <cell r="C54">
            <v>2790</v>
          </cell>
          <cell r="D54">
            <v>0</v>
          </cell>
          <cell r="E54">
            <v>2790</v>
          </cell>
          <cell r="F54">
            <v>0</v>
          </cell>
          <cell r="G54">
            <v>0</v>
          </cell>
          <cell r="H54">
            <v>1149.04</v>
          </cell>
          <cell r="I54">
            <v>1640.96</v>
          </cell>
          <cell r="J54">
            <v>41.1842</v>
          </cell>
        </row>
        <row r="55">
          <cell r="A55" t="str">
            <v>   522800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   520805</v>
          </cell>
          <cell r="B56">
            <v>0</v>
          </cell>
          <cell r="C56">
            <v>4893</v>
          </cell>
          <cell r="D56">
            <v>0</v>
          </cell>
          <cell r="E56">
            <v>4893</v>
          </cell>
          <cell r="F56">
            <v>0</v>
          </cell>
          <cell r="G56">
            <v>0</v>
          </cell>
          <cell r="H56">
            <v>3600</v>
          </cell>
          <cell r="I56">
            <v>1293</v>
          </cell>
          <cell r="J56">
            <v>73.5745</v>
          </cell>
        </row>
        <row r="57">
          <cell r="A57" t="str">
            <v>   520101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14791.3</v>
          </cell>
          <cell r="H57">
            <v>10208.7</v>
          </cell>
          <cell r="I57">
            <v>-25000</v>
          </cell>
          <cell r="J57">
            <v>0</v>
          </cell>
        </row>
        <row r="58">
          <cell r="A58" t="str">
            <v>   520102</v>
          </cell>
          <cell r="B58">
            <v>0</v>
          </cell>
          <cell r="C58">
            <v>6627</v>
          </cell>
          <cell r="D58">
            <v>0</v>
          </cell>
          <cell r="E58">
            <v>6627</v>
          </cell>
          <cell r="F58">
            <v>0</v>
          </cell>
          <cell r="G58">
            <v>1027.04</v>
          </cell>
          <cell r="H58">
            <v>641.9</v>
          </cell>
          <cell r="I58">
            <v>4958.06</v>
          </cell>
          <cell r="J58">
            <v>25.1839</v>
          </cell>
        </row>
        <row r="59">
          <cell r="A59" t="str">
            <v>   520107</v>
          </cell>
          <cell r="B59">
            <v>0</v>
          </cell>
          <cell r="C59">
            <v>3000</v>
          </cell>
          <cell r="D59">
            <v>0</v>
          </cell>
          <cell r="E59">
            <v>3000</v>
          </cell>
          <cell r="F59">
            <v>0</v>
          </cell>
          <cell r="G59">
            <v>0</v>
          </cell>
          <cell r="H59">
            <v>0</v>
          </cell>
          <cell r="I59">
            <v>3000</v>
          </cell>
          <cell r="J59">
            <v>0</v>
          </cell>
        </row>
        <row r="60">
          <cell r="A60" t="str">
            <v>   520109</v>
          </cell>
          <cell r="B60">
            <v>0</v>
          </cell>
          <cell r="C60">
            <v>901</v>
          </cell>
          <cell r="D60">
            <v>0</v>
          </cell>
          <cell r="E60">
            <v>901</v>
          </cell>
          <cell r="F60">
            <v>0</v>
          </cell>
          <cell r="G60">
            <v>0</v>
          </cell>
          <cell r="H60">
            <v>521.46</v>
          </cell>
          <cell r="I60">
            <v>379.54</v>
          </cell>
          <cell r="J60">
            <v>57.8757</v>
          </cell>
        </row>
        <row r="61">
          <cell r="A61" t="str">
            <v>   520114</v>
          </cell>
          <cell r="B61">
            <v>0</v>
          </cell>
          <cell r="C61">
            <v>7836</v>
          </cell>
          <cell r="D61">
            <v>0</v>
          </cell>
          <cell r="E61">
            <v>7836</v>
          </cell>
          <cell r="F61">
            <v>0</v>
          </cell>
          <cell r="G61">
            <v>0</v>
          </cell>
          <cell r="H61">
            <v>20485.75</v>
          </cell>
          <cell r="I61">
            <v>-12649.75</v>
          </cell>
          <cell r="J61">
            <v>261.4312</v>
          </cell>
        </row>
        <row r="62">
          <cell r="A62" t="str">
            <v>   520118</v>
          </cell>
          <cell r="B62">
            <v>0</v>
          </cell>
          <cell r="C62">
            <v>8432</v>
          </cell>
          <cell r="D62">
            <v>0</v>
          </cell>
          <cell r="E62">
            <v>8432</v>
          </cell>
          <cell r="F62">
            <v>0</v>
          </cell>
          <cell r="G62">
            <v>24807.87</v>
          </cell>
          <cell r="H62">
            <v>2710</v>
          </cell>
          <cell r="I62">
            <v>-19085.87</v>
          </cell>
          <cell r="J62">
            <v>326.3505</v>
          </cell>
        </row>
        <row r="63">
          <cell r="A63" t="str">
            <v>   520120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   520121</v>
          </cell>
          <cell r="B64">
            <v>0</v>
          </cell>
          <cell r="C64">
            <v>8750</v>
          </cell>
          <cell r="D64">
            <v>0</v>
          </cell>
          <cell r="E64">
            <v>8750</v>
          </cell>
          <cell r="F64">
            <v>0</v>
          </cell>
          <cell r="G64">
            <v>0</v>
          </cell>
          <cell r="H64">
            <v>14359.61</v>
          </cell>
          <cell r="I64">
            <v>-5609.61</v>
          </cell>
          <cell r="J64">
            <v>164.1098</v>
          </cell>
        </row>
        <row r="65">
          <cell r="A65" t="str">
            <v>   520122</v>
          </cell>
          <cell r="B65">
            <v>0</v>
          </cell>
          <cell r="C65">
            <v>1000</v>
          </cell>
          <cell r="D65">
            <v>0</v>
          </cell>
          <cell r="E65">
            <v>1000</v>
          </cell>
          <cell r="F65">
            <v>0</v>
          </cell>
          <cell r="G65">
            <v>0</v>
          </cell>
          <cell r="H65">
            <v>608.4</v>
          </cell>
          <cell r="I65">
            <v>391.6</v>
          </cell>
          <cell r="J65">
            <v>60.84</v>
          </cell>
        </row>
        <row r="66">
          <cell r="A66" t="str">
            <v>   520123</v>
          </cell>
          <cell r="B66">
            <v>0</v>
          </cell>
          <cell r="C66">
            <v>52843</v>
          </cell>
          <cell r="D66">
            <v>0</v>
          </cell>
          <cell r="E66">
            <v>52843</v>
          </cell>
          <cell r="F66">
            <v>0</v>
          </cell>
          <cell r="G66">
            <v>0</v>
          </cell>
          <cell r="H66">
            <v>41246.86</v>
          </cell>
          <cell r="I66">
            <v>11596.14</v>
          </cell>
          <cell r="J66">
            <v>78.0555</v>
          </cell>
        </row>
        <row r="67">
          <cell r="A67" t="str">
            <v>   520124</v>
          </cell>
          <cell r="B67">
            <v>0</v>
          </cell>
          <cell r="C67">
            <v>1000</v>
          </cell>
          <cell r="D67">
            <v>0</v>
          </cell>
          <cell r="E67">
            <v>1000</v>
          </cell>
          <cell r="F67">
            <v>0</v>
          </cell>
          <cell r="G67">
            <v>2873.8</v>
          </cell>
          <cell r="H67">
            <v>226.2</v>
          </cell>
          <cell r="I67">
            <v>-2100</v>
          </cell>
          <cell r="J67">
            <v>310</v>
          </cell>
        </row>
        <row r="68">
          <cell r="A68" t="str">
            <v>   520510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1462.28</v>
          </cell>
          <cell r="I68">
            <v>-1462.28</v>
          </cell>
          <cell r="J68">
            <v>0</v>
          </cell>
        </row>
        <row r="69">
          <cell r="A69" t="str">
            <v>   520515</v>
          </cell>
          <cell r="B69">
            <v>0</v>
          </cell>
          <cell r="C69">
            <v>1178</v>
          </cell>
          <cell r="D69">
            <v>0</v>
          </cell>
          <cell r="E69">
            <v>1178</v>
          </cell>
          <cell r="F69">
            <v>0</v>
          </cell>
          <cell r="G69">
            <v>0</v>
          </cell>
          <cell r="H69">
            <v>13</v>
          </cell>
          <cell r="I69">
            <v>1165</v>
          </cell>
          <cell r="J69">
            <v>1.1036</v>
          </cell>
        </row>
        <row r="70">
          <cell r="A70" t="str">
            <v>   520520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26</v>
          </cell>
          <cell r="I70">
            <v>-26</v>
          </cell>
          <cell r="J70">
            <v>0</v>
          </cell>
        </row>
        <row r="71">
          <cell r="A71" t="str">
            <v>   520605</v>
          </cell>
          <cell r="B71">
            <v>0</v>
          </cell>
          <cell r="C71">
            <v>1150</v>
          </cell>
          <cell r="D71">
            <v>0</v>
          </cell>
          <cell r="E71">
            <v>1150</v>
          </cell>
          <cell r="F71">
            <v>0</v>
          </cell>
          <cell r="G71">
            <v>0</v>
          </cell>
          <cell r="H71">
            <v>0</v>
          </cell>
          <cell r="I71">
            <v>1150</v>
          </cell>
          <cell r="J71">
            <v>0</v>
          </cell>
        </row>
        <row r="72">
          <cell r="A72" t="str">
            <v>   520765</v>
          </cell>
          <cell r="B72">
            <v>0</v>
          </cell>
          <cell r="C72">
            <v>650</v>
          </cell>
          <cell r="D72">
            <v>0</v>
          </cell>
          <cell r="E72">
            <v>650</v>
          </cell>
          <cell r="F72">
            <v>0</v>
          </cell>
          <cell r="G72">
            <v>0</v>
          </cell>
          <cell r="H72">
            <v>0</v>
          </cell>
          <cell r="I72">
            <v>650</v>
          </cell>
          <cell r="J72">
            <v>0</v>
          </cell>
        </row>
        <row r="73">
          <cell r="A73" t="str">
            <v>*  520 - Other Services and Ch</v>
          </cell>
          <cell r="B73">
            <v>0</v>
          </cell>
          <cell r="C73">
            <v>251856</v>
          </cell>
          <cell r="D73">
            <v>0</v>
          </cell>
          <cell r="E73">
            <v>251856</v>
          </cell>
          <cell r="F73">
            <v>0</v>
          </cell>
          <cell r="G73">
            <v>66649.39</v>
          </cell>
          <cell r="H73">
            <v>222825.71</v>
          </cell>
          <cell r="I73">
            <v>-37619.1</v>
          </cell>
          <cell r="J73">
            <v>114.9367</v>
          </cell>
        </row>
        <row r="74">
          <cell r="A74" t="str">
            <v>   551015</v>
          </cell>
          <cell r="B74">
            <v>0</v>
          </cell>
          <cell r="C74">
            <v>12981</v>
          </cell>
          <cell r="D74">
            <v>0</v>
          </cell>
          <cell r="E74">
            <v>12981</v>
          </cell>
          <cell r="F74">
            <v>0</v>
          </cell>
          <cell r="G74">
            <v>0</v>
          </cell>
          <cell r="H74">
            <v>-1994</v>
          </cell>
          <cell r="I74">
            <v>14975</v>
          </cell>
          <cell r="J74">
            <v>-15.3609</v>
          </cell>
        </row>
        <row r="75">
          <cell r="A75" t="str">
            <v>   551020</v>
          </cell>
          <cell r="B75">
            <v>0</v>
          </cell>
          <cell r="C75">
            <v>6750</v>
          </cell>
          <cell r="D75">
            <v>0</v>
          </cell>
          <cell r="E75">
            <v>6750</v>
          </cell>
          <cell r="F75">
            <v>0</v>
          </cell>
          <cell r="G75">
            <v>0</v>
          </cell>
          <cell r="H75">
            <v>0</v>
          </cell>
          <cell r="I75">
            <v>6750</v>
          </cell>
          <cell r="J75">
            <v>0</v>
          </cell>
        </row>
        <row r="76">
          <cell r="A76" t="str">
            <v>   551030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   551040</v>
          </cell>
          <cell r="B77">
            <v>0</v>
          </cell>
          <cell r="C77">
            <v>7500</v>
          </cell>
          <cell r="D77">
            <v>0</v>
          </cell>
          <cell r="E77">
            <v>7500</v>
          </cell>
          <cell r="F77">
            <v>2492</v>
          </cell>
          <cell r="G77">
            <v>20750</v>
          </cell>
          <cell r="H77">
            <v>0</v>
          </cell>
          <cell r="I77">
            <v>-15742</v>
          </cell>
          <cell r="J77">
            <v>309.8933</v>
          </cell>
        </row>
        <row r="78">
          <cell r="A78" t="str">
            <v>*  550 - Non-Capital Purchases</v>
          </cell>
          <cell r="B78">
            <v>0</v>
          </cell>
          <cell r="C78">
            <v>27231</v>
          </cell>
          <cell r="D78">
            <v>0</v>
          </cell>
          <cell r="E78">
            <v>27231</v>
          </cell>
          <cell r="F78">
            <v>2492</v>
          </cell>
          <cell r="G78">
            <v>20750</v>
          </cell>
          <cell r="H78">
            <v>-1994</v>
          </cell>
          <cell r="I78">
            <v>5983</v>
          </cell>
          <cell r="J78">
            <v>78.0287</v>
          </cell>
        </row>
        <row r="79">
          <cell r="A79" t="str">
            <v>   560120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   560210</v>
          </cell>
          <cell r="B80">
            <v>0</v>
          </cell>
          <cell r="C80">
            <v>15207</v>
          </cell>
          <cell r="D80">
            <v>0</v>
          </cell>
          <cell r="E80">
            <v>15207</v>
          </cell>
          <cell r="F80">
            <v>0</v>
          </cell>
          <cell r="G80">
            <v>0</v>
          </cell>
          <cell r="H80">
            <v>5625</v>
          </cell>
          <cell r="I80">
            <v>9582</v>
          </cell>
          <cell r="J80">
            <v>36.9895</v>
          </cell>
        </row>
        <row r="81">
          <cell r="A81" t="str">
            <v>*  560 - Capital Purchases</v>
          </cell>
          <cell r="B81">
            <v>0</v>
          </cell>
          <cell r="C81">
            <v>15207</v>
          </cell>
          <cell r="D81">
            <v>0</v>
          </cell>
          <cell r="E81">
            <v>15207</v>
          </cell>
          <cell r="F81">
            <v>0</v>
          </cell>
          <cell r="G81">
            <v>0</v>
          </cell>
          <cell r="H81">
            <v>5625</v>
          </cell>
          <cell r="I81">
            <v>9582</v>
          </cell>
          <cell r="J81">
            <v>36.9895</v>
          </cell>
        </row>
        <row r="82">
          <cell r="A82" t="str">
            <v>** Commitments</v>
          </cell>
          <cell r="B82">
            <v>0</v>
          </cell>
          <cell r="C82">
            <v>3239951</v>
          </cell>
          <cell r="D82">
            <v>0</v>
          </cell>
          <cell r="E82">
            <v>3239951</v>
          </cell>
          <cell r="F82">
            <v>5737</v>
          </cell>
          <cell r="G82">
            <v>100073.04</v>
          </cell>
          <cell r="H82">
            <v>2560815.52</v>
          </cell>
          <cell r="I82">
            <v>573325.44</v>
          </cell>
          <cell r="J82">
            <v>82.3045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050005"/>
      <sheetName val=" 13"/>
      <sheetName val=" 12"/>
      <sheetName val="6"/>
    </sheetNames>
    <sheetDataSet>
      <sheetData sheetId="2">
        <row r="2">
          <cell r="A2" t="str">
            <v>   500010</v>
          </cell>
          <cell r="B2">
            <v>0</v>
          </cell>
          <cell r="C2">
            <v>3251883</v>
          </cell>
          <cell r="D2">
            <v>0</v>
          </cell>
          <cell r="E2">
            <v>3251883</v>
          </cell>
          <cell r="F2">
            <v>0</v>
          </cell>
          <cell r="G2">
            <v>0</v>
          </cell>
          <cell r="H2">
            <v>1276727.37</v>
          </cell>
          <cell r="I2">
            <v>1975155.63</v>
          </cell>
          <cell r="J2">
            <v>39.2612</v>
          </cell>
        </row>
        <row r="3">
          <cell r="A3" t="str">
            <v>   500060</v>
          </cell>
          <cell r="B3">
            <v>0</v>
          </cell>
          <cell r="C3">
            <v>10000</v>
          </cell>
          <cell r="D3">
            <v>0</v>
          </cell>
          <cell r="E3">
            <v>10000</v>
          </cell>
          <cell r="F3">
            <v>0</v>
          </cell>
          <cell r="G3">
            <v>0</v>
          </cell>
          <cell r="H3">
            <v>3586.36</v>
          </cell>
          <cell r="I3">
            <v>6413.64</v>
          </cell>
          <cell r="J3">
            <v>35.8636</v>
          </cell>
        </row>
        <row r="4">
          <cell r="A4" t="str">
            <v>   501070</v>
          </cell>
          <cell r="B4">
            <v>0</v>
          </cell>
          <cell r="C4">
            <v>513794</v>
          </cell>
          <cell r="D4">
            <v>0</v>
          </cell>
          <cell r="E4">
            <v>513794</v>
          </cell>
          <cell r="F4">
            <v>0</v>
          </cell>
          <cell r="G4">
            <v>0</v>
          </cell>
          <cell r="H4">
            <v>211277.92</v>
          </cell>
          <cell r="I4">
            <v>302516.08</v>
          </cell>
          <cell r="J4">
            <v>41.1211</v>
          </cell>
        </row>
        <row r="5">
          <cell r="A5" t="str">
            <v>   501120</v>
          </cell>
          <cell r="B5">
            <v>0</v>
          </cell>
          <cell r="C5">
            <v>116000</v>
          </cell>
          <cell r="D5">
            <v>0</v>
          </cell>
          <cell r="E5">
            <v>116000</v>
          </cell>
          <cell r="F5">
            <v>0</v>
          </cell>
          <cell r="G5">
            <v>0</v>
          </cell>
          <cell r="H5">
            <v>28641.32</v>
          </cell>
          <cell r="I5">
            <v>87358.68</v>
          </cell>
          <cell r="J5">
            <v>24.6908</v>
          </cell>
        </row>
        <row r="6">
          <cell r="A6" t="str">
            <v>   502010</v>
          </cell>
          <cell r="B6">
            <v>0</v>
          </cell>
          <cell r="C6">
            <v>249538</v>
          </cell>
          <cell r="D6">
            <v>0</v>
          </cell>
          <cell r="E6">
            <v>249538</v>
          </cell>
          <cell r="F6">
            <v>0</v>
          </cell>
          <cell r="G6">
            <v>0</v>
          </cell>
          <cell r="H6">
            <v>92987.32</v>
          </cell>
          <cell r="I6">
            <v>156550.68</v>
          </cell>
          <cell r="J6">
            <v>37.2638</v>
          </cell>
        </row>
        <row r="7">
          <cell r="A7" t="str">
            <v>   503010</v>
          </cell>
          <cell r="B7">
            <v>0</v>
          </cell>
          <cell r="C7">
            <v>447310</v>
          </cell>
          <cell r="D7">
            <v>0</v>
          </cell>
          <cell r="E7">
            <v>447310</v>
          </cell>
          <cell r="F7">
            <v>0</v>
          </cell>
          <cell r="G7">
            <v>0</v>
          </cell>
          <cell r="H7">
            <v>195288.74</v>
          </cell>
          <cell r="I7">
            <v>252021.26</v>
          </cell>
          <cell r="J7">
            <v>43.6585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1723.47</v>
          </cell>
          <cell r="I8">
            <v>-1723.47</v>
          </cell>
          <cell r="J8">
            <v>0</v>
          </cell>
        </row>
        <row r="9">
          <cell r="A9" t="str">
            <v>   503050</v>
          </cell>
          <cell r="B9">
            <v>0</v>
          </cell>
          <cell r="C9">
            <v>254344</v>
          </cell>
          <cell r="D9">
            <v>0</v>
          </cell>
          <cell r="E9">
            <v>254344</v>
          </cell>
          <cell r="F9">
            <v>0</v>
          </cell>
          <cell r="G9">
            <v>0</v>
          </cell>
          <cell r="H9">
            <v>119382.92</v>
          </cell>
          <cell r="I9">
            <v>134961.08</v>
          </cell>
          <cell r="J9">
            <v>46.9376</v>
          </cell>
        </row>
        <row r="10">
          <cell r="A10" t="str">
            <v>   503060</v>
          </cell>
          <cell r="B10">
            <v>0</v>
          </cell>
          <cell r="C10">
            <v>13415</v>
          </cell>
          <cell r="D10">
            <v>0</v>
          </cell>
          <cell r="E10">
            <v>13415</v>
          </cell>
          <cell r="F10">
            <v>0</v>
          </cell>
          <cell r="G10">
            <v>0</v>
          </cell>
          <cell r="H10">
            <v>4916.68</v>
          </cell>
          <cell r="I10">
            <v>8498.32</v>
          </cell>
          <cell r="J10">
            <v>36.6506</v>
          </cell>
        </row>
        <row r="11">
          <cell r="A11" t="str">
            <v>   503090</v>
          </cell>
          <cell r="B11">
            <v>0</v>
          </cell>
          <cell r="C11">
            <v>22134</v>
          </cell>
          <cell r="D11">
            <v>0</v>
          </cell>
          <cell r="E11">
            <v>22134</v>
          </cell>
          <cell r="F11">
            <v>0</v>
          </cell>
          <cell r="G11">
            <v>0</v>
          </cell>
          <cell r="H11">
            <v>8714.95</v>
          </cell>
          <cell r="I11">
            <v>13419.05</v>
          </cell>
          <cell r="J11">
            <v>39.3736</v>
          </cell>
        </row>
        <row r="12">
          <cell r="A12" t="str">
            <v>   503100</v>
          </cell>
          <cell r="B12">
            <v>0</v>
          </cell>
          <cell r="C12">
            <v>25014</v>
          </cell>
          <cell r="D12">
            <v>0</v>
          </cell>
          <cell r="E12">
            <v>25014</v>
          </cell>
          <cell r="F12">
            <v>0</v>
          </cell>
          <cell r="G12">
            <v>0</v>
          </cell>
          <cell r="H12">
            <v>6157.99</v>
          </cell>
          <cell r="I12">
            <v>18856.01</v>
          </cell>
          <cell r="J12">
            <v>24.6182</v>
          </cell>
        </row>
        <row r="13">
          <cell r="A13" t="str">
            <v>   504020</v>
          </cell>
          <cell r="B13">
            <v>0</v>
          </cell>
          <cell r="C13">
            <v>32475</v>
          </cell>
          <cell r="D13">
            <v>0</v>
          </cell>
          <cell r="E13">
            <v>32475</v>
          </cell>
          <cell r="F13">
            <v>0</v>
          </cell>
          <cell r="G13">
            <v>0</v>
          </cell>
          <cell r="H13">
            <v>0</v>
          </cell>
          <cell r="I13">
            <v>32475</v>
          </cell>
          <cell r="J13">
            <v>0</v>
          </cell>
        </row>
        <row r="14">
          <cell r="A14" t="str">
            <v>   504030</v>
          </cell>
          <cell r="B14">
            <v>0</v>
          </cell>
          <cell r="C14">
            <v>3283</v>
          </cell>
          <cell r="D14">
            <v>0</v>
          </cell>
          <cell r="E14">
            <v>3283</v>
          </cell>
          <cell r="F14">
            <v>0</v>
          </cell>
          <cell r="G14">
            <v>0</v>
          </cell>
          <cell r="H14">
            <v>261.24</v>
          </cell>
          <cell r="I14">
            <v>3021.76</v>
          </cell>
          <cell r="J14">
            <v>7.9574</v>
          </cell>
        </row>
        <row r="15">
          <cell r="A15" t="str">
            <v>*  500 - Personnel Services</v>
          </cell>
          <cell r="B15">
            <v>0</v>
          </cell>
          <cell r="C15">
            <v>4939190</v>
          </cell>
          <cell r="D15">
            <v>0</v>
          </cell>
          <cell r="E15">
            <v>4939190</v>
          </cell>
          <cell r="F15">
            <v>0</v>
          </cell>
          <cell r="G15">
            <v>0</v>
          </cell>
          <cell r="H15">
            <v>1949666.28</v>
          </cell>
          <cell r="I15">
            <v>2989523.72</v>
          </cell>
          <cell r="J15">
            <v>39.4734</v>
          </cell>
        </row>
        <row r="16">
          <cell r="A16" t="str">
            <v>   511010</v>
          </cell>
          <cell r="B16">
            <v>0</v>
          </cell>
          <cell r="C16">
            <v>3000</v>
          </cell>
          <cell r="D16">
            <v>0</v>
          </cell>
          <cell r="E16">
            <v>3000</v>
          </cell>
          <cell r="F16">
            <v>0</v>
          </cell>
          <cell r="G16">
            <v>0</v>
          </cell>
          <cell r="H16">
            <v>525.04</v>
          </cell>
          <cell r="I16">
            <v>2474.96</v>
          </cell>
          <cell r="J16">
            <v>17.5013</v>
          </cell>
        </row>
        <row r="17">
          <cell r="A17" t="str">
            <v>   511015</v>
          </cell>
          <cell r="B17">
            <v>0</v>
          </cell>
          <cell r="C17">
            <v>7000</v>
          </cell>
          <cell r="D17">
            <v>0</v>
          </cell>
          <cell r="E17">
            <v>7000</v>
          </cell>
          <cell r="F17">
            <v>0</v>
          </cell>
          <cell r="G17">
            <v>0</v>
          </cell>
          <cell r="H17">
            <v>3898.98</v>
          </cell>
          <cell r="I17">
            <v>3101.02</v>
          </cell>
          <cell r="J17">
            <v>55.6997</v>
          </cell>
        </row>
        <row r="18">
          <cell r="A18" t="str">
            <v>   511020</v>
          </cell>
          <cell r="B18">
            <v>0</v>
          </cell>
          <cell r="C18">
            <v>10000</v>
          </cell>
          <cell r="D18">
            <v>0</v>
          </cell>
          <cell r="E18">
            <v>10000</v>
          </cell>
          <cell r="F18">
            <v>0</v>
          </cell>
          <cell r="G18">
            <v>2153.65</v>
          </cell>
          <cell r="H18">
            <v>995.26</v>
          </cell>
          <cell r="I18">
            <v>6851.09</v>
          </cell>
          <cell r="J18">
            <v>31.4891</v>
          </cell>
        </row>
        <row r="19">
          <cell r="A19" t="str">
            <v>   511025</v>
          </cell>
          <cell r="B19">
            <v>0</v>
          </cell>
          <cell r="C19">
            <v>5000</v>
          </cell>
          <cell r="D19">
            <v>0</v>
          </cell>
          <cell r="E19">
            <v>5000</v>
          </cell>
          <cell r="F19">
            <v>0</v>
          </cell>
          <cell r="G19">
            <v>0</v>
          </cell>
          <cell r="H19">
            <v>3235.23</v>
          </cell>
          <cell r="I19">
            <v>1764.77</v>
          </cell>
          <cell r="J19">
            <v>64.7046</v>
          </cell>
        </row>
        <row r="20">
          <cell r="A20" t="str">
            <v>   511030</v>
          </cell>
          <cell r="B20">
            <v>0</v>
          </cell>
          <cell r="C20">
            <v>8000</v>
          </cell>
          <cell r="D20">
            <v>0</v>
          </cell>
          <cell r="E20">
            <v>8000</v>
          </cell>
          <cell r="F20">
            <v>0</v>
          </cell>
          <cell r="G20">
            <v>0</v>
          </cell>
          <cell r="H20">
            <v>736.62</v>
          </cell>
          <cell r="I20">
            <v>7263.38</v>
          </cell>
          <cell r="J20">
            <v>9.2078</v>
          </cell>
        </row>
        <row r="21">
          <cell r="A21" t="str">
            <v>   511035</v>
          </cell>
          <cell r="B21">
            <v>0</v>
          </cell>
          <cell r="C21">
            <v>2000</v>
          </cell>
          <cell r="D21">
            <v>0</v>
          </cell>
          <cell r="E21">
            <v>2000</v>
          </cell>
          <cell r="F21">
            <v>0</v>
          </cell>
          <cell r="G21">
            <v>0</v>
          </cell>
          <cell r="H21">
            <v>30.55</v>
          </cell>
          <cell r="I21">
            <v>1969.45</v>
          </cell>
          <cell r="J21">
            <v>1.5275</v>
          </cell>
        </row>
        <row r="22">
          <cell r="A22" t="str">
            <v>   511040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24.91</v>
          </cell>
          <cell r="I22">
            <v>-24.91</v>
          </cell>
          <cell r="J22">
            <v>0</v>
          </cell>
        </row>
        <row r="23">
          <cell r="A23" t="str">
            <v>   511045</v>
          </cell>
          <cell r="B23">
            <v>0</v>
          </cell>
          <cell r="C23">
            <v>25000</v>
          </cell>
          <cell r="D23">
            <v>0</v>
          </cell>
          <cell r="E23">
            <v>25000</v>
          </cell>
          <cell r="F23">
            <v>0</v>
          </cell>
          <cell r="G23">
            <v>5620</v>
          </cell>
          <cell r="H23">
            <v>84</v>
          </cell>
          <cell r="I23">
            <v>19296</v>
          </cell>
          <cell r="J23">
            <v>22.816</v>
          </cell>
        </row>
        <row r="24">
          <cell r="A24" t="str">
            <v>   511050</v>
          </cell>
          <cell r="B24">
            <v>0</v>
          </cell>
          <cell r="C24">
            <v>8500</v>
          </cell>
          <cell r="D24">
            <v>0</v>
          </cell>
          <cell r="E24">
            <v>8500</v>
          </cell>
          <cell r="F24">
            <v>0</v>
          </cell>
          <cell r="G24">
            <v>0</v>
          </cell>
          <cell r="H24">
            <v>1367.89</v>
          </cell>
          <cell r="I24">
            <v>7132.11</v>
          </cell>
          <cell r="J24">
            <v>16.0928</v>
          </cell>
        </row>
        <row r="25">
          <cell r="A25" t="str">
            <v>   511055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208.8</v>
          </cell>
          <cell r="I25">
            <v>-208.8</v>
          </cell>
          <cell r="J25">
            <v>0</v>
          </cell>
        </row>
        <row r="26">
          <cell r="A26" t="str">
            <v>   511060</v>
          </cell>
          <cell r="B26">
            <v>0</v>
          </cell>
          <cell r="C26">
            <v>1000</v>
          </cell>
          <cell r="D26">
            <v>0</v>
          </cell>
          <cell r="E26">
            <v>1000</v>
          </cell>
          <cell r="F26">
            <v>0</v>
          </cell>
          <cell r="G26">
            <v>0</v>
          </cell>
          <cell r="H26">
            <v>18.86</v>
          </cell>
          <cell r="I26">
            <v>981.14</v>
          </cell>
          <cell r="J26">
            <v>1.886</v>
          </cell>
        </row>
        <row r="27">
          <cell r="A27" t="str">
            <v>   511070</v>
          </cell>
          <cell r="B27">
            <v>0</v>
          </cell>
          <cell r="C27">
            <v>10000</v>
          </cell>
          <cell r="D27">
            <v>0</v>
          </cell>
          <cell r="E27">
            <v>10000</v>
          </cell>
          <cell r="F27">
            <v>0</v>
          </cell>
          <cell r="G27">
            <v>0</v>
          </cell>
          <cell r="H27">
            <v>6499.88</v>
          </cell>
          <cell r="I27">
            <v>3500.12</v>
          </cell>
          <cell r="J27">
            <v>64.9988</v>
          </cell>
        </row>
        <row r="28">
          <cell r="A28" t="str">
            <v>   511080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   511085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   511090</v>
          </cell>
          <cell r="B30">
            <v>0</v>
          </cell>
          <cell r="C30">
            <v>400</v>
          </cell>
          <cell r="D30">
            <v>0</v>
          </cell>
          <cell r="E30">
            <v>400</v>
          </cell>
          <cell r="F30">
            <v>0</v>
          </cell>
          <cell r="G30">
            <v>0</v>
          </cell>
          <cell r="H30">
            <v>106.77</v>
          </cell>
          <cell r="I30">
            <v>293.23</v>
          </cell>
          <cell r="J30">
            <v>26.6925</v>
          </cell>
        </row>
        <row r="31">
          <cell r="A31" t="str">
            <v>   511095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   511110</v>
          </cell>
          <cell r="B32">
            <v>0</v>
          </cell>
          <cell r="C32">
            <v>29131</v>
          </cell>
          <cell r="D32">
            <v>0</v>
          </cell>
          <cell r="E32">
            <v>29131</v>
          </cell>
          <cell r="F32">
            <v>0</v>
          </cell>
          <cell r="G32">
            <v>0</v>
          </cell>
          <cell r="H32">
            <v>11144.93</v>
          </cell>
          <cell r="I32">
            <v>17986.07</v>
          </cell>
          <cell r="J32">
            <v>38.258</v>
          </cell>
        </row>
        <row r="33">
          <cell r="A33" t="str">
            <v>   511115</v>
          </cell>
          <cell r="B33">
            <v>0</v>
          </cell>
          <cell r="C33">
            <v>31000</v>
          </cell>
          <cell r="D33">
            <v>0</v>
          </cell>
          <cell r="E33">
            <v>31000</v>
          </cell>
          <cell r="F33">
            <v>0</v>
          </cell>
          <cell r="G33">
            <v>0</v>
          </cell>
          <cell r="H33">
            <v>713.56</v>
          </cell>
          <cell r="I33">
            <v>30286.44</v>
          </cell>
          <cell r="J33">
            <v>2.3018</v>
          </cell>
        </row>
        <row r="34">
          <cell r="A34" t="str">
            <v>   511120</v>
          </cell>
          <cell r="B34">
            <v>0</v>
          </cell>
          <cell r="C34">
            <v>14000</v>
          </cell>
          <cell r="D34">
            <v>0</v>
          </cell>
          <cell r="E34">
            <v>14000</v>
          </cell>
          <cell r="F34">
            <v>0</v>
          </cell>
          <cell r="G34">
            <v>200</v>
          </cell>
          <cell r="H34">
            <v>1424.19</v>
          </cell>
          <cell r="I34">
            <v>12375.81</v>
          </cell>
          <cell r="J34">
            <v>11.6014</v>
          </cell>
        </row>
        <row r="35">
          <cell r="A35" t="str">
            <v>   511125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32.1</v>
          </cell>
          <cell r="I35">
            <v>-32.1</v>
          </cell>
          <cell r="J35">
            <v>0</v>
          </cell>
        </row>
        <row r="36">
          <cell r="A36" t="str">
            <v>   511140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574.84</v>
          </cell>
          <cell r="I36">
            <v>-574.84</v>
          </cell>
          <cell r="J36">
            <v>0</v>
          </cell>
        </row>
        <row r="37">
          <cell r="A37" t="str">
            <v>   511145</v>
          </cell>
          <cell r="B37">
            <v>0</v>
          </cell>
          <cell r="C37">
            <v>7000</v>
          </cell>
          <cell r="D37">
            <v>0</v>
          </cell>
          <cell r="E37">
            <v>7000</v>
          </cell>
          <cell r="F37">
            <v>0</v>
          </cell>
          <cell r="G37">
            <v>0</v>
          </cell>
          <cell r="H37">
            <v>1966.34</v>
          </cell>
          <cell r="I37">
            <v>5033.66</v>
          </cell>
          <cell r="J37">
            <v>28.0906</v>
          </cell>
        </row>
        <row r="38">
          <cell r="A38" t="str">
            <v>   511150</v>
          </cell>
          <cell r="B38">
            <v>0</v>
          </cell>
          <cell r="C38">
            <v>3000</v>
          </cell>
          <cell r="D38">
            <v>0</v>
          </cell>
          <cell r="E38">
            <v>3000</v>
          </cell>
          <cell r="F38">
            <v>0</v>
          </cell>
          <cell r="G38">
            <v>0</v>
          </cell>
          <cell r="H38">
            <v>17034.39</v>
          </cell>
          <cell r="I38">
            <v>-14034.39</v>
          </cell>
          <cell r="J38">
            <v>567.813</v>
          </cell>
        </row>
        <row r="39">
          <cell r="A39" t="str">
            <v>*  510 - Supplies</v>
          </cell>
          <cell r="B39">
            <v>0</v>
          </cell>
          <cell r="C39">
            <v>164031</v>
          </cell>
          <cell r="D39">
            <v>0</v>
          </cell>
          <cell r="E39">
            <v>164031</v>
          </cell>
          <cell r="F39">
            <v>0</v>
          </cell>
          <cell r="G39">
            <v>7973.65</v>
          </cell>
          <cell r="H39">
            <v>50623.14</v>
          </cell>
          <cell r="I39">
            <v>105434.21</v>
          </cell>
          <cell r="J39">
            <v>35.723</v>
          </cell>
        </row>
        <row r="40">
          <cell r="A40" t="str">
            <v>   520101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14791.3</v>
          </cell>
          <cell r="H40">
            <v>10208.7</v>
          </cell>
          <cell r="I40">
            <v>-25000</v>
          </cell>
          <cell r="J40">
            <v>0</v>
          </cell>
        </row>
        <row r="41">
          <cell r="A41" t="str">
            <v>   520102</v>
          </cell>
          <cell r="B41">
            <v>0</v>
          </cell>
          <cell r="C41">
            <v>7000</v>
          </cell>
          <cell r="D41">
            <v>0</v>
          </cell>
          <cell r="E41">
            <v>7000</v>
          </cell>
          <cell r="F41">
            <v>0</v>
          </cell>
          <cell r="G41">
            <v>1027.04</v>
          </cell>
          <cell r="H41">
            <v>641.9</v>
          </cell>
          <cell r="I41">
            <v>5331.06</v>
          </cell>
          <cell r="J41">
            <v>23.842</v>
          </cell>
        </row>
        <row r="42">
          <cell r="A42" t="str">
            <v>   520107</v>
          </cell>
          <cell r="B42">
            <v>0</v>
          </cell>
          <cell r="C42">
            <v>6000</v>
          </cell>
          <cell r="D42">
            <v>0</v>
          </cell>
          <cell r="E42">
            <v>6000</v>
          </cell>
          <cell r="F42">
            <v>0</v>
          </cell>
          <cell r="G42">
            <v>0</v>
          </cell>
          <cell r="H42">
            <v>0</v>
          </cell>
          <cell r="I42">
            <v>6000</v>
          </cell>
          <cell r="J42">
            <v>0</v>
          </cell>
        </row>
        <row r="43">
          <cell r="A43" t="str">
            <v>   520109</v>
          </cell>
          <cell r="B43">
            <v>0</v>
          </cell>
          <cell r="C43">
            <v>2000</v>
          </cell>
          <cell r="D43">
            <v>0</v>
          </cell>
          <cell r="E43">
            <v>2000</v>
          </cell>
          <cell r="F43">
            <v>0</v>
          </cell>
          <cell r="G43">
            <v>231.76</v>
          </cell>
          <cell r="H43">
            <v>289.7</v>
          </cell>
          <cell r="I43">
            <v>1478.54</v>
          </cell>
          <cell r="J43">
            <v>26.073</v>
          </cell>
        </row>
        <row r="44">
          <cell r="A44" t="str">
            <v>   520114</v>
          </cell>
          <cell r="B44">
            <v>0</v>
          </cell>
          <cell r="C44">
            <v>10000</v>
          </cell>
          <cell r="D44">
            <v>0</v>
          </cell>
          <cell r="E44">
            <v>10000</v>
          </cell>
          <cell r="F44">
            <v>0</v>
          </cell>
          <cell r="G44">
            <v>0</v>
          </cell>
          <cell r="H44">
            <v>20485.75</v>
          </cell>
          <cell r="I44">
            <v>-10485.75</v>
          </cell>
          <cell r="J44">
            <v>204.8575</v>
          </cell>
        </row>
        <row r="45">
          <cell r="A45" t="str">
            <v>   520118</v>
          </cell>
          <cell r="B45">
            <v>0</v>
          </cell>
          <cell r="C45">
            <v>20000</v>
          </cell>
          <cell r="D45">
            <v>0</v>
          </cell>
          <cell r="E45">
            <v>20000</v>
          </cell>
          <cell r="F45">
            <v>0</v>
          </cell>
          <cell r="G45">
            <v>25543.87</v>
          </cell>
          <cell r="H45">
            <v>1974</v>
          </cell>
          <cell r="I45">
            <v>-7517.87</v>
          </cell>
          <cell r="J45">
            <v>137.5894</v>
          </cell>
        </row>
        <row r="46">
          <cell r="A46" t="str">
            <v>   520120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   520121</v>
          </cell>
          <cell r="B47">
            <v>0</v>
          </cell>
          <cell r="C47">
            <v>15000</v>
          </cell>
          <cell r="D47">
            <v>0</v>
          </cell>
          <cell r="E47">
            <v>15000</v>
          </cell>
          <cell r="F47">
            <v>0</v>
          </cell>
          <cell r="G47">
            <v>0</v>
          </cell>
          <cell r="H47">
            <v>2196.74</v>
          </cell>
          <cell r="I47">
            <v>12803.26</v>
          </cell>
          <cell r="J47">
            <v>14.6449</v>
          </cell>
        </row>
        <row r="48">
          <cell r="A48" t="str">
            <v>   520122</v>
          </cell>
          <cell r="B48">
            <v>0</v>
          </cell>
          <cell r="C48">
            <v>2000</v>
          </cell>
          <cell r="D48">
            <v>0</v>
          </cell>
          <cell r="E48">
            <v>2000</v>
          </cell>
          <cell r="F48">
            <v>0</v>
          </cell>
          <cell r="G48">
            <v>0</v>
          </cell>
          <cell r="H48">
            <v>608.4</v>
          </cell>
          <cell r="I48">
            <v>1391.6</v>
          </cell>
          <cell r="J48">
            <v>30.42</v>
          </cell>
        </row>
        <row r="49">
          <cell r="A49" t="str">
            <v>   520123</v>
          </cell>
          <cell r="B49">
            <v>0</v>
          </cell>
          <cell r="C49">
            <v>80000</v>
          </cell>
          <cell r="D49">
            <v>0</v>
          </cell>
          <cell r="E49">
            <v>80000</v>
          </cell>
          <cell r="F49">
            <v>0</v>
          </cell>
          <cell r="G49">
            <v>1260.71</v>
          </cell>
          <cell r="H49">
            <v>30391.83</v>
          </cell>
          <cell r="I49">
            <v>48347.46</v>
          </cell>
          <cell r="J49">
            <v>39.5657</v>
          </cell>
        </row>
        <row r="50">
          <cell r="A50" t="str">
            <v>   520124</v>
          </cell>
          <cell r="B50">
            <v>0</v>
          </cell>
          <cell r="C50">
            <v>2000</v>
          </cell>
          <cell r="D50">
            <v>0</v>
          </cell>
          <cell r="E50">
            <v>2000</v>
          </cell>
          <cell r="F50">
            <v>0</v>
          </cell>
          <cell r="G50">
            <v>2873.8</v>
          </cell>
          <cell r="H50">
            <v>226.2</v>
          </cell>
          <cell r="I50">
            <v>-1100</v>
          </cell>
          <cell r="J50">
            <v>155</v>
          </cell>
        </row>
        <row r="51">
          <cell r="A51" t="str">
            <v>   520510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1462.28</v>
          </cell>
          <cell r="I51">
            <v>-1462.28</v>
          </cell>
          <cell r="J51">
            <v>0</v>
          </cell>
        </row>
        <row r="52">
          <cell r="A52" t="str">
            <v>   520515</v>
          </cell>
          <cell r="B52">
            <v>0</v>
          </cell>
          <cell r="C52">
            <v>2000</v>
          </cell>
          <cell r="D52">
            <v>0</v>
          </cell>
          <cell r="E52">
            <v>2000</v>
          </cell>
          <cell r="F52">
            <v>0</v>
          </cell>
          <cell r="G52">
            <v>0</v>
          </cell>
          <cell r="H52">
            <v>13</v>
          </cell>
          <cell r="I52">
            <v>1987</v>
          </cell>
          <cell r="J52">
            <v>0.65</v>
          </cell>
        </row>
        <row r="53">
          <cell r="A53" t="str">
            <v>   520520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26</v>
          </cell>
          <cell r="I53">
            <v>-26</v>
          </cell>
          <cell r="J53">
            <v>0</v>
          </cell>
        </row>
        <row r="54">
          <cell r="A54" t="str">
            <v>   520605</v>
          </cell>
          <cell r="B54">
            <v>0</v>
          </cell>
          <cell r="C54">
            <v>2300</v>
          </cell>
          <cell r="D54">
            <v>0</v>
          </cell>
          <cell r="E54">
            <v>2300</v>
          </cell>
          <cell r="F54">
            <v>0</v>
          </cell>
          <cell r="G54">
            <v>0</v>
          </cell>
          <cell r="H54">
            <v>0</v>
          </cell>
          <cell r="I54">
            <v>2300</v>
          </cell>
          <cell r="J54">
            <v>0</v>
          </cell>
        </row>
        <row r="55">
          <cell r="A55" t="str">
            <v>   520765</v>
          </cell>
          <cell r="B55">
            <v>0</v>
          </cell>
          <cell r="C55">
            <v>1300</v>
          </cell>
          <cell r="D55">
            <v>0</v>
          </cell>
          <cell r="E55">
            <v>1300</v>
          </cell>
          <cell r="F55">
            <v>0</v>
          </cell>
          <cell r="G55">
            <v>0</v>
          </cell>
          <cell r="H55">
            <v>0</v>
          </cell>
          <cell r="I55">
            <v>1300</v>
          </cell>
          <cell r="J55">
            <v>0</v>
          </cell>
        </row>
        <row r="56">
          <cell r="A56" t="str">
            <v>   520805</v>
          </cell>
          <cell r="B56">
            <v>0</v>
          </cell>
          <cell r="C56">
            <v>10000</v>
          </cell>
          <cell r="D56">
            <v>0</v>
          </cell>
          <cell r="E56">
            <v>10000</v>
          </cell>
          <cell r="F56">
            <v>0</v>
          </cell>
          <cell r="G56">
            <v>0</v>
          </cell>
          <cell r="H56">
            <v>3600</v>
          </cell>
          <cell r="I56">
            <v>6400</v>
          </cell>
          <cell r="J56">
            <v>36</v>
          </cell>
        </row>
        <row r="57">
          <cell r="A57" t="str">
            <v>   520815</v>
          </cell>
          <cell r="B57">
            <v>0</v>
          </cell>
          <cell r="C57">
            <v>5000</v>
          </cell>
          <cell r="D57">
            <v>0</v>
          </cell>
          <cell r="E57">
            <v>5000</v>
          </cell>
          <cell r="F57">
            <v>0</v>
          </cell>
          <cell r="G57">
            <v>0</v>
          </cell>
          <cell r="H57">
            <v>3339.5</v>
          </cell>
          <cell r="I57">
            <v>1660.5</v>
          </cell>
          <cell r="J57">
            <v>66.79</v>
          </cell>
        </row>
        <row r="58">
          <cell r="A58" t="str">
            <v>   521405</v>
          </cell>
          <cell r="B58">
            <v>0</v>
          </cell>
          <cell r="C58">
            <v>70000</v>
          </cell>
          <cell r="D58">
            <v>0</v>
          </cell>
          <cell r="E58">
            <v>70000</v>
          </cell>
          <cell r="F58">
            <v>0</v>
          </cell>
          <cell r="G58">
            <v>25848.86</v>
          </cell>
          <cell r="H58">
            <v>10484.56</v>
          </cell>
          <cell r="I58">
            <v>33666.58</v>
          </cell>
          <cell r="J58">
            <v>51.9049</v>
          </cell>
        </row>
        <row r="59">
          <cell r="A59" t="str">
            <v>   521505</v>
          </cell>
          <cell r="B59">
            <v>0</v>
          </cell>
          <cell r="C59">
            <v>64937</v>
          </cell>
          <cell r="D59">
            <v>0</v>
          </cell>
          <cell r="E59">
            <v>64937</v>
          </cell>
          <cell r="F59">
            <v>0</v>
          </cell>
          <cell r="G59">
            <v>0</v>
          </cell>
          <cell r="H59">
            <v>29541.48</v>
          </cell>
          <cell r="I59">
            <v>35395.52</v>
          </cell>
          <cell r="J59">
            <v>45.4925</v>
          </cell>
        </row>
        <row r="60">
          <cell r="A60" t="str">
            <v>   521510</v>
          </cell>
          <cell r="B60">
            <v>0</v>
          </cell>
          <cell r="C60">
            <v>4000</v>
          </cell>
          <cell r="D60">
            <v>0</v>
          </cell>
          <cell r="E60">
            <v>4000</v>
          </cell>
          <cell r="F60">
            <v>0</v>
          </cell>
          <cell r="G60">
            <v>0</v>
          </cell>
          <cell r="H60">
            <v>314.55</v>
          </cell>
          <cell r="I60">
            <v>3685.45</v>
          </cell>
          <cell r="J60">
            <v>7.8638</v>
          </cell>
        </row>
        <row r="61">
          <cell r="A61" t="str">
            <v>   521515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361.59</v>
          </cell>
          <cell r="I61">
            <v>-361.59</v>
          </cell>
          <cell r="J61">
            <v>0</v>
          </cell>
        </row>
        <row r="62">
          <cell r="A62" t="str">
            <v>   521605</v>
          </cell>
          <cell r="B62">
            <v>0</v>
          </cell>
          <cell r="C62">
            <v>32000</v>
          </cell>
          <cell r="D62">
            <v>0</v>
          </cell>
          <cell r="E62">
            <v>32000</v>
          </cell>
          <cell r="F62">
            <v>0</v>
          </cell>
          <cell r="G62">
            <v>0</v>
          </cell>
          <cell r="H62">
            <v>8227.87</v>
          </cell>
          <cell r="I62">
            <v>23772.13</v>
          </cell>
          <cell r="J62">
            <v>25.7121</v>
          </cell>
        </row>
        <row r="63">
          <cell r="A63" t="str">
            <v>   521610</v>
          </cell>
          <cell r="B63">
            <v>0</v>
          </cell>
          <cell r="C63">
            <v>75000</v>
          </cell>
          <cell r="D63">
            <v>0</v>
          </cell>
          <cell r="E63">
            <v>75000</v>
          </cell>
          <cell r="F63">
            <v>0</v>
          </cell>
          <cell r="G63">
            <v>0</v>
          </cell>
          <cell r="H63">
            <v>20840.42</v>
          </cell>
          <cell r="I63">
            <v>54159.58</v>
          </cell>
          <cell r="J63">
            <v>27.7872</v>
          </cell>
        </row>
        <row r="64">
          <cell r="A64" t="str">
            <v>   521705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8100</v>
          </cell>
          <cell r="G64">
            <v>0</v>
          </cell>
          <cell r="H64">
            <v>0</v>
          </cell>
          <cell r="I64">
            <v>-8100</v>
          </cell>
          <cell r="J64">
            <v>0</v>
          </cell>
        </row>
        <row r="65">
          <cell r="A65" t="str">
            <v>   521715</v>
          </cell>
          <cell r="B65">
            <v>0</v>
          </cell>
          <cell r="C65">
            <v>20000</v>
          </cell>
          <cell r="D65">
            <v>0</v>
          </cell>
          <cell r="E65">
            <v>20000</v>
          </cell>
          <cell r="F65">
            <v>0</v>
          </cell>
          <cell r="G65">
            <v>5000</v>
          </cell>
          <cell r="H65">
            <v>7607.89</v>
          </cell>
          <cell r="I65">
            <v>7392.11</v>
          </cell>
          <cell r="J65">
            <v>63.0395</v>
          </cell>
        </row>
        <row r="66">
          <cell r="A66" t="str">
            <v>   521725</v>
          </cell>
          <cell r="B66">
            <v>0</v>
          </cell>
          <cell r="C66">
            <v>2000</v>
          </cell>
          <cell r="D66">
            <v>0</v>
          </cell>
          <cell r="E66">
            <v>2000</v>
          </cell>
          <cell r="F66">
            <v>0</v>
          </cell>
          <cell r="G66">
            <v>601.31</v>
          </cell>
          <cell r="H66">
            <v>648.7</v>
          </cell>
          <cell r="I66">
            <v>749.99</v>
          </cell>
          <cell r="J66">
            <v>62.5005</v>
          </cell>
        </row>
        <row r="67">
          <cell r="A67" t="str">
            <v>   521730</v>
          </cell>
          <cell r="B67">
            <v>0</v>
          </cell>
          <cell r="C67">
            <v>2000</v>
          </cell>
          <cell r="D67">
            <v>0</v>
          </cell>
          <cell r="E67">
            <v>2000</v>
          </cell>
          <cell r="F67">
            <v>0</v>
          </cell>
          <cell r="G67">
            <v>0</v>
          </cell>
          <cell r="H67">
            <v>0</v>
          </cell>
          <cell r="I67">
            <v>2000</v>
          </cell>
          <cell r="J67">
            <v>0</v>
          </cell>
        </row>
        <row r="68">
          <cell r="A68" t="str">
            <v>   521905</v>
          </cell>
          <cell r="B68">
            <v>0</v>
          </cell>
          <cell r="C68">
            <v>500</v>
          </cell>
          <cell r="D68">
            <v>0</v>
          </cell>
          <cell r="E68">
            <v>500</v>
          </cell>
          <cell r="F68">
            <v>0</v>
          </cell>
          <cell r="G68">
            <v>0</v>
          </cell>
          <cell r="H68">
            <v>0</v>
          </cell>
          <cell r="I68">
            <v>500</v>
          </cell>
          <cell r="J68">
            <v>0</v>
          </cell>
        </row>
        <row r="69">
          <cell r="A69" t="str">
            <v>   522205</v>
          </cell>
          <cell r="B69">
            <v>0</v>
          </cell>
          <cell r="C69">
            <v>12000</v>
          </cell>
          <cell r="D69">
            <v>0</v>
          </cell>
          <cell r="E69">
            <v>12000</v>
          </cell>
          <cell r="F69">
            <v>0</v>
          </cell>
          <cell r="G69">
            <v>8895.7</v>
          </cell>
          <cell r="H69">
            <v>3880.3</v>
          </cell>
          <cell r="I69">
            <v>-776</v>
          </cell>
          <cell r="J69">
            <v>106.4667</v>
          </cell>
        </row>
        <row r="70">
          <cell r="A70" t="str">
            <v>   522430</v>
          </cell>
          <cell r="B70">
            <v>0</v>
          </cell>
          <cell r="C70">
            <v>2000</v>
          </cell>
          <cell r="D70">
            <v>0</v>
          </cell>
          <cell r="E70">
            <v>2000</v>
          </cell>
          <cell r="F70">
            <v>0</v>
          </cell>
          <cell r="G70">
            <v>0</v>
          </cell>
          <cell r="H70">
            <v>269.5</v>
          </cell>
          <cell r="I70">
            <v>1730.5</v>
          </cell>
          <cell r="J70">
            <v>13.475</v>
          </cell>
        </row>
        <row r="71">
          <cell r="A71" t="str">
            <v>   522790</v>
          </cell>
          <cell r="B71">
            <v>0</v>
          </cell>
          <cell r="C71">
            <v>20000</v>
          </cell>
          <cell r="D71">
            <v>0</v>
          </cell>
          <cell r="E71">
            <v>20000</v>
          </cell>
          <cell r="F71">
            <v>0</v>
          </cell>
          <cell r="G71">
            <v>0</v>
          </cell>
          <cell r="H71">
            <v>2011.5</v>
          </cell>
          <cell r="I71">
            <v>17988.5</v>
          </cell>
          <cell r="J71">
            <v>10.0575</v>
          </cell>
        </row>
        <row r="72">
          <cell r="A72" t="str">
            <v>   522800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*  520 - Other Services and Ch</v>
          </cell>
          <cell r="B73">
            <v>0</v>
          </cell>
          <cell r="C73">
            <v>469037</v>
          </cell>
          <cell r="D73">
            <v>0</v>
          </cell>
          <cell r="E73">
            <v>469037</v>
          </cell>
          <cell r="F73">
            <v>8100</v>
          </cell>
          <cell r="G73">
            <v>86074.35</v>
          </cell>
          <cell r="H73">
            <v>159652.36</v>
          </cell>
          <cell r="I73">
            <v>215210.29</v>
          </cell>
          <cell r="J73">
            <v>54.1166</v>
          </cell>
        </row>
        <row r="74">
          <cell r="A74" t="str">
            <v>   551015</v>
          </cell>
          <cell r="B74">
            <v>0</v>
          </cell>
          <cell r="C74">
            <v>47500</v>
          </cell>
          <cell r="D74">
            <v>0</v>
          </cell>
          <cell r="E74">
            <v>47500</v>
          </cell>
          <cell r="F74">
            <v>0</v>
          </cell>
          <cell r="G74">
            <v>0</v>
          </cell>
          <cell r="H74">
            <v>-1994</v>
          </cell>
          <cell r="I74">
            <v>49494</v>
          </cell>
          <cell r="J74">
            <v>-4.1979</v>
          </cell>
        </row>
        <row r="75">
          <cell r="A75" t="str">
            <v>   551020</v>
          </cell>
          <cell r="B75">
            <v>0</v>
          </cell>
          <cell r="C75">
            <v>13500</v>
          </cell>
          <cell r="D75">
            <v>0</v>
          </cell>
          <cell r="E75">
            <v>13500</v>
          </cell>
          <cell r="F75">
            <v>0</v>
          </cell>
          <cell r="G75">
            <v>0</v>
          </cell>
          <cell r="H75">
            <v>0</v>
          </cell>
          <cell r="I75">
            <v>13500</v>
          </cell>
          <cell r="J75">
            <v>0</v>
          </cell>
        </row>
        <row r="76">
          <cell r="A76" t="str">
            <v>   551030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   551040</v>
          </cell>
          <cell r="B77">
            <v>0</v>
          </cell>
          <cell r="C77">
            <v>15000</v>
          </cell>
          <cell r="D77">
            <v>0</v>
          </cell>
          <cell r="E77">
            <v>15000</v>
          </cell>
          <cell r="F77">
            <v>0</v>
          </cell>
          <cell r="G77">
            <v>20750</v>
          </cell>
          <cell r="H77">
            <v>0</v>
          </cell>
          <cell r="I77">
            <v>-5750</v>
          </cell>
          <cell r="J77">
            <v>138.3333</v>
          </cell>
        </row>
        <row r="78">
          <cell r="A78" t="str">
            <v>*  550 - Non-Capital Purchases</v>
          </cell>
          <cell r="B78">
            <v>0</v>
          </cell>
          <cell r="C78">
            <v>76000</v>
          </cell>
          <cell r="D78">
            <v>0</v>
          </cell>
          <cell r="E78">
            <v>76000</v>
          </cell>
          <cell r="F78">
            <v>0</v>
          </cell>
          <cell r="G78">
            <v>20750</v>
          </cell>
          <cell r="H78">
            <v>-1994</v>
          </cell>
          <cell r="I78">
            <v>57244</v>
          </cell>
          <cell r="J78">
            <v>24.6789</v>
          </cell>
        </row>
        <row r="79">
          <cell r="A79" t="str">
            <v>** Commitments</v>
          </cell>
          <cell r="B79">
            <v>0</v>
          </cell>
          <cell r="C79">
            <v>5648258</v>
          </cell>
          <cell r="D79">
            <v>0</v>
          </cell>
          <cell r="E79">
            <v>5648258</v>
          </cell>
          <cell r="F79">
            <v>8100</v>
          </cell>
          <cell r="G79">
            <v>114798</v>
          </cell>
          <cell r="H79">
            <v>2157947.78</v>
          </cell>
          <cell r="I79">
            <v>3367412.22</v>
          </cell>
          <cell r="J79">
            <v>40.3814</v>
          </cell>
        </row>
      </sheetData>
      <sheetData sheetId="3">
        <row r="2">
          <cell r="A2" t="str">
            <v>   500010</v>
          </cell>
          <cell r="C2">
            <v>1592526</v>
          </cell>
          <cell r="D2">
            <v>0</v>
          </cell>
          <cell r="E2">
            <v>1592526</v>
          </cell>
          <cell r="F2">
            <v>0</v>
          </cell>
          <cell r="G2">
            <v>0</v>
          </cell>
          <cell r="H2">
            <v>1285371.51</v>
          </cell>
          <cell r="I2">
            <v>307154.49</v>
          </cell>
          <cell r="J2">
            <v>80.7127</v>
          </cell>
        </row>
        <row r="3">
          <cell r="A3" t="str">
            <v>   500060</v>
          </cell>
          <cell r="C3">
            <v>3130</v>
          </cell>
          <cell r="D3">
            <v>0</v>
          </cell>
          <cell r="E3">
            <v>3130</v>
          </cell>
          <cell r="F3">
            <v>0</v>
          </cell>
          <cell r="G3">
            <v>0</v>
          </cell>
          <cell r="H3">
            <v>3586.36</v>
          </cell>
          <cell r="I3">
            <v>-456.36</v>
          </cell>
          <cell r="J3">
            <v>114.5802</v>
          </cell>
        </row>
        <row r="4">
          <cell r="A4" t="str">
            <v>   501070</v>
          </cell>
          <cell r="C4">
            <v>256018</v>
          </cell>
          <cell r="D4">
            <v>0</v>
          </cell>
          <cell r="E4">
            <v>256018</v>
          </cell>
          <cell r="F4">
            <v>0</v>
          </cell>
          <cell r="G4">
            <v>0</v>
          </cell>
          <cell r="H4">
            <v>212673.4</v>
          </cell>
          <cell r="I4">
            <v>43344.6</v>
          </cell>
          <cell r="J4">
            <v>83.0697</v>
          </cell>
        </row>
        <row r="5">
          <cell r="A5" t="str">
            <v>   501120</v>
          </cell>
          <cell r="C5">
            <v>84711</v>
          </cell>
          <cell r="D5">
            <v>0</v>
          </cell>
          <cell r="E5">
            <v>84711</v>
          </cell>
          <cell r="F5">
            <v>0</v>
          </cell>
          <cell r="G5">
            <v>0</v>
          </cell>
          <cell r="H5">
            <v>28641.32</v>
          </cell>
          <cell r="I5">
            <v>56069.68</v>
          </cell>
          <cell r="J5">
            <v>33.8106</v>
          </cell>
        </row>
        <row r="6">
          <cell r="A6" t="str">
            <v>   502010</v>
          </cell>
          <cell r="C6">
            <v>124197</v>
          </cell>
          <cell r="D6">
            <v>0</v>
          </cell>
          <cell r="E6">
            <v>124197</v>
          </cell>
          <cell r="F6">
            <v>0</v>
          </cell>
          <cell r="G6">
            <v>0</v>
          </cell>
          <cell r="H6">
            <v>93621.97</v>
          </cell>
          <cell r="I6">
            <v>30575.03</v>
          </cell>
          <cell r="J6">
            <v>75.3818</v>
          </cell>
        </row>
        <row r="7">
          <cell r="A7" t="str">
            <v>   503010</v>
          </cell>
          <cell r="C7">
            <v>233261</v>
          </cell>
          <cell r="D7">
            <v>0</v>
          </cell>
          <cell r="E7">
            <v>233261</v>
          </cell>
          <cell r="F7">
            <v>0</v>
          </cell>
          <cell r="G7">
            <v>0</v>
          </cell>
          <cell r="H7">
            <v>180806.23</v>
          </cell>
          <cell r="I7">
            <v>52454.77</v>
          </cell>
          <cell r="J7">
            <v>77.5124</v>
          </cell>
        </row>
        <row r="8">
          <cell r="A8" t="str">
            <v>   503015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1591.1</v>
          </cell>
          <cell r="I8">
            <v>-1591.1</v>
          </cell>
          <cell r="J8">
            <v>0</v>
          </cell>
        </row>
        <row r="9">
          <cell r="A9" t="str">
            <v>   503050</v>
          </cell>
          <cell r="C9">
            <v>22452</v>
          </cell>
          <cell r="D9">
            <v>0</v>
          </cell>
          <cell r="E9">
            <v>22452</v>
          </cell>
          <cell r="F9">
            <v>0</v>
          </cell>
          <cell r="G9">
            <v>0</v>
          </cell>
          <cell r="H9">
            <v>119382.92</v>
          </cell>
          <cell r="I9">
            <v>-96930.92</v>
          </cell>
          <cell r="J9">
            <v>531.7251</v>
          </cell>
        </row>
        <row r="10">
          <cell r="A10" t="str">
            <v>   503060</v>
          </cell>
          <cell r="C10">
            <v>6699</v>
          </cell>
          <cell r="D10">
            <v>0</v>
          </cell>
          <cell r="E10">
            <v>6699</v>
          </cell>
          <cell r="F10">
            <v>0</v>
          </cell>
          <cell r="G10">
            <v>0</v>
          </cell>
          <cell r="H10">
            <v>4535.88</v>
          </cell>
          <cell r="I10">
            <v>2163.12</v>
          </cell>
          <cell r="J10">
            <v>67.7098</v>
          </cell>
        </row>
        <row r="11">
          <cell r="A11" t="str">
            <v>   503090</v>
          </cell>
          <cell r="C11">
            <v>9182</v>
          </cell>
          <cell r="D11">
            <v>0</v>
          </cell>
          <cell r="E11">
            <v>9182</v>
          </cell>
          <cell r="F11">
            <v>0</v>
          </cell>
          <cell r="G11">
            <v>0</v>
          </cell>
          <cell r="H11">
            <v>7986.05</v>
          </cell>
          <cell r="I11">
            <v>1195.95</v>
          </cell>
          <cell r="J11">
            <v>86.9751</v>
          </cell>
        </row>
        <row r="12">
          <cell r="A12" t="str">
            <v>   503100</v>
          </cell>
          <cell r="C12">
            <v>12510</v>
          </cell>
          <cell r="D12">
            <v>0</v>
          </cell>
          <cell r="E12">
            <v>12510</v>
          </cell>
          <cell r="F12">
            <v>0</v>
          </cell>
          <cell r="G12">
            <v>0</v>
          </cell>
          <cell r="H12">
            <v>6157.99</v>
          </cell>
          <cell r="I12">
            <v>6352.01</v>
          </cell>
          <cell r="J12">
            <v>49.2245</v>
          </cell>
        </row>
        <row r="13">
          <cell r="A13" t="str">
            <v>   504020</v>
          </cell>
          <cell r="C13">
            <v>32475</v>
          </cell>
          <cell r="D13">
            <v>0</v>
          </cell>
          <cell r="E13">
            <v>32475</v>
          </cell>
          <cell r="F13">
            <v>0</v>
          </cell>
          <cell r="G13">
            <v>0</v>
          </cell>
          <cell r="H13">
            <v>0</v>
          </cell>
          <cell r="I13">
            <v>32475</v>
          </cell>
          <cell r="J13">
            <v>0</v>
          </cell>
        </row>
        <row r="14">
          <cell r="A14" t="str">
            <v>   504030</v>
          </cell>
          <cell r="C14">
            <v>1642</v>
          </cell>
          <cell r="D14">
            <v>0</v>
          </cell>
          <cell r="E14">
            <v>1642</v>
          </cell>
          <cell r="F14">
            <v>0</v>
          </cell>
          <cell r="G14">
            <v>0</v>
          </cell>
          <cell r="H14">
            <v>261.24</v>
          </cell>
          <cell r="I14">
            <v>1380.76</v>
          </cell>
          <cell r="J14">
            <v>15.9099</v>
          </cell>
        </row>
        <row r="15">
          <cell r="A15" t="str">
            <v>*  500 - Personnel Services</v>
          </cell>
          <cell r="C15">
            <v>2378803</v>
          </cell>
          <cell r="D15">
            <v>0</v>
          </cell>
          <cell r="E15">
            <v>2378803</v>
          </cell>
          <cell r="F15">
            <v>0</v>
          </cell>
          <cell r="G15">
            <v>0</v>
          </cell>
          <cell r="H15">
            <v>1944615.97</v>
          </cell>
          <cell r="I15">
            <v>434187.03</v>
          </cell>
          <cell r="J15">
            <v>81.7477</v>
          </cell>
        </row>
        <row r="16">
          <cell r="A16" t="str">
            <v>   511010</v>
          </cell>
          <cell r="C16">
            <v>1875</v>
          </cell>
          <cell r="D16">
            <v>0</v>
          </cell>
          <cell r="E16">
            <v>1875</v>
          </cell>
          <cell r="F16">
            <v>0</v>
          </cell>
          <cell r="G16">
            <v>0</v>
          </cell>
          <cell r="H16">
            <v>525.04</v>
          </cell>
          <cell r="I16">
            <v>1349.96</v>
          </cell>
          <cell r="J16">
            <v>28.0021</v>
          </cell>
        </row>
        <row r="17">
          <cell r="A17" t="str">
            <v>   511015</v>
          </cell>
          <cell r="C17">
            <v>2337</v>
          </cell>
          <cell r="D17">
            <v>0</v>
          </cell>
          <cell r="E17">
            <v>2337</v>
          </cell>
          <cell r="F17">
            <v>0</v>
          </cell>
          <cell r="G17">
            <v>0</v>
          </cell>
          <cell r="H17">
            <v>3898.98</v>
          </cell>
          <cell r="I17">
            <v>-1561.98</v>
          </cell>
          <cell r="J17">
            <v>166.837</v>
          </cell>
        </row>
        <row r="18">
          <cell r="A18" t="str">
            <v>   511020</v>
          </cell>
          <cell r="C18">
            <v>7467</v>
          </cell>
          <cell r="D18">
            <v>0</v>
          </cell>
          <cell r="E18">
            <v>7467</v>
          </cell>
          <cell r="F18">
            <v>0</v>
          </cell>
          <cell r="G18">
            <v>2153.65</v>
          </cell>
          <cell r="H18">
            <v>995.26</v>
          </cell>
          <cell r="I18">
            <v>4318.09</v>
          </cell>
          <cell r="J18">
            <v>42.171</v>
          </cell>
        </row>
        <row r="19">
          <cell r="A19" t="str">
            <v>   511025</v>
          </cell>
          <cell r="C19">
            <v>3487</v>
          </cell>
          <cell r="D19">
            <v>0</v>
          </cell>
          <cell r="E19">
            <v>3487</v>
          </cell>
          <cell r="F19">
            <v>0</v>
          </cell>
          <cell r="G19">
            <v>0</v>
          </cell>
          <cell r="H19">
            <v>3236.35</v>
          </cell>
          <cell r="I19">
            <v>250.65</v>
          </cell>
          <cell r="J19">
            <v>92.8119</v>
          </cell>
        </row>
        <row r="20">
          <cell r="A20" t="str">
            <v>   511030</v>
          </cell>
          <cell r="C20">
            <v>5382</v>
          </cell>
          <cell r="D20">
            <v>0</v>
          </cell>
          <cell r="E20">
            <v>5382</v>
          </cell>
          <cell r="F20">
            <v>0</v>
          </cell>
          <cell r="G20">
            <v>0</v>
          </cell>
          <cell r="H20">
            <v>736.62</v>
          </cell>
          <cell r="I20">
            <v>4645.38</v>
          </cell>
          <cell r="J20">
            <v>13.6867</v>
          </cell>
        </row>
        <row r="21">
          <cell r="A21" t="str">
            <v>   511035</v>
          </cell>
          <cell r="C21">
            <v>769</v>
          </cell>
          <cell r="D21">
            <v>0</v>
          </cell>
          <cell r="E21">
            <v>769</v>
          </cell>
          <cell r="F21">
            <v>0</v>
          </cell>
          <cell r="G21">
            <v>0</v>
          </cell>
          <cell r="H21">
            <v>30.55</v>
          </cell>
          <cell r="I21">
            <v>738.45</v>
          </cell>
          <cell r="J21">
            <v>3.9727</v>
          </cell>
        </row>
        <row r="22">
          <cell r="A22" t="str">
            <v>   511040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24.91</v>
          </cell>
          <cell r="I22">
            <v>-24.91</v>
          </cell>
          <cell r="J22">
            <v>0</v>
          </cell>
        </row>
        <row r="23">
          <cell r="A23" t="str">
            <v>   511045</v>
          </cell>
          <cell r="C23">
            <v>2531</v>
          </cell>
          <cell r="D23">
            <v>0</v>
          </cell>
          <cell r="E23">
            <v>2531</v>
          </cell>
          <cell r="F23">
            <v>0</v>
          </cell>
          <cell r="G23">
            <v>5620</v>
          </cell>
          <cell r="H23">
            <v>84</v>
          </cell>
          <cell r="I23">
            <v>-3173</v>
          </cell>
          <cell r="J23">
            <v>225.3655</v>
          </cell>
        </row>
        <row r="24">
          <cell r="A24" t="str">
            <v>   511050</v>
          </cell>
          <cell r="C24">
            <v>6370</v>
          </cell>
          <cell r="D24">
            <v>0</v>
          </cell>
          <cell r="E24">
            <v>6370</v>
          </cell>
          <cell r="F24">
            <v>0</v>
          </cell>
          <cell r="G24">
            <v>0</v>
          </cell>
          <cell r="H24">
            <v>1367.89</v>
          </cell>
          <cell r="I24">
            <v>5002.11</v>
          </cell>
          <cell r="J24">
            <v>21.4739</v>
          </cell>
        </row>
        <row r="25">
          <cell r="A25" t="str">
            <v>   511055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208.8</v>
          </cell>
          <cell r="I25">
            <v>-208.8</v>
          </cell>
          <cell r="J25">
            <v>0</v>
          </cell>
        </row>
        <row r="26">
          <cell r="A26" t="str">
            <v>   511060</v>
          </cell>
          <cell r="C26">
            <v>414</v>
          </cell>
          <cell r="D26">
            <v>0</v>
          </cell>
          <cell r="E26">
            <v>414</v>
          </cell>
          <cell r="F26">
            <v>0</v>
          </cell>
          <cell r="G26">
            <v>0</v>
          </cell>
          <cell r="H26">
            <v>18.86</v>
          </cell>
          <cell r="I26">
            <v>395.14</v>
          </cell>
          <cell r="J26">
            <v>4.5556</v>
          </cell>
        </row>
        <row r="27">
          <cell r="A27" t="str">
            <v>   511070</v>
          </cell>
          <cell r="C27">
            <v>3155</v>
          </cell>
          <cell r="D27">
            <v>0</v>
          </cell>
          <cell r="E27">
            <v>3155</v>
          </cell>
          <cell r="F27">
            <v>0</v>
          </cell>
          <cell r="G27">
            <v>0</v>
          </cell>
          <cell r="H27">
            <v>6499.88</v>
          </cell>
          <cell r="I27">
            <v>-3344.88</v>
          </cell>
          <cell r="J27">
            <v>206.0184</v>
          </cell>
        </row>
        <row r="28">
          <cell r="A28" t="str">
            <v>   511080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   511085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   511090</v>
          </cell>
          <cell r="C30">
            <v>87</v>
          </cell>
          <cell r="D30">
            <v>0</v>
          </cell>
          <cell r="E30">
            <v>87</v>
          </cell>
          <cell r="F30">
            <v>0</v>
          </cell>
          <cell r="G30">
            <v>0</v>
          </cell>
          <cell r="H30">
            <v>106.77</v>
          </cell>
          <cell r="I30">
            <v>-19.77</v>
          </cell>
          <cell r="J30">
            <v>122.7241</v>
          </cell>
        </row>
        <row r="31">
          <cell r="A31" t="str">
            <v>   511095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   511110</v>
          </cell>
          <cell r="C32">
            <v>11543</v>
          </cell>
          <cell r="D32">
            <v>0</v>
          </cell>
          <cell r="E32">
            <v>11543</v>
          </cell>
          <cell r="F32">
            <v>0</v>
          </cell>
          <cell r="G32">
            <v>0</v>
          </cell>
          <cell r="H32">
            <v>11144.93</v>
          </cell>
          <cell r="I32">
            <v>398.07</v>
          </cell>
          <cell r="J32">
            <v>96.5514</v>
          </cell>
        </row>
        <row r="33">
          <cell r="A33" t="str">
            <v>   511115</v>
          </cell>
          <cell r="C33">
            <v>16984</v>
          </cell>
          <cell r="D33">
            <v>0</v>
          </cell>
          <cell r="E33">
            <v>16984</v>
          </cell>
          <cell r="F33">
            <v>0</v>
          </cell>
          <cell r="G33">
            <v>0</v>
          </cell>
          <cell r="H33">
            <v>713.56</v>
          </cell>
          <cell r="I33">
            <v>16270.44</v>
          </cell>
          <cell r="J33">
            <v>4.2014</v>
          </cell>
        </row>
        <row r="34">
          <cell r="A34" t="str">
            <v>   511120</v>
          </cell>
          <cell r="C34">
            <v>4958</v>
          </cell>
          <cell r="D34">
            <v>0</v>
          </cell>
          <cell r="E34">
            <v>4958</v>
          </cell>
          <cell r="F34">
            <v>0</v>
          </cell>
          <cell r="G34">
            <v>200</v>
          </cell>
          <cell r="H34">
            <v>1377.41</v>
          </cell>
          <cell r="I34">
            <v>3380.59</v>
          </cell>
          <cell r="J34">
            <v>31.8154</v>
          </cell>
        </row>
        <row r="35">
          <cell r="A35" t="str">
            <v>   511125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32.1</v>
          </cell>
          <cell r="I35">
            <v>-32.1</v>
          </cell>
          <cell r="J35">
            <v>0</v>
          </cell>
        </row>
        <row r="36">
          <cell r="A36" t="str">
            <v>   511140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574.84</v>
          </cell>
          <cell r="I36">
            <v>-574.84</v>
          </cell>
          <cell r="J36">
            <v>0</v>
          </cell>
        </row>
        <row r="37">
          <cell r="A37" t="str">
            <v>   511145</v>
          </cell>
          <cell r="C37">
            <v>2135</v>
          </cell>
          <cell r="D37">
            <v>0</v>
          </cell>
          <cell r="E37">
            <v>2135</v>
          </cell>
          <cell r="F37">
            <v>0</v>
          </cell>
          <cell r="G37">
            <v>0</v>
          </cell>
          <cell r="H37">
            <v>1948.28</v>
          </cell>
          <cell r="I37">
            <v>186.72</v>
          </cell>
          <cell r="J37">
            <v>91.2543</v>
          </cell>
        </row>
        <row r="38">
          <cell r="A38" t="str">
            <v>   511150</v>
          </cell>
          <cell r="C38">
            <v>271</v>
          </cell>
          <cell r="D38">
            <v>0</v>
          </cell>
          <cell r="E38">
            <v>271</v>
          </cell>
          <cell r="F38">
            <v>0</v>
          </cell>
          <cell r="G38">
            <v>0</v>
          </cell>
          <cell r="H38">
            <v>17034.39</v>
          </cell>
          <cell r="I38">
            <v>-16763.39</v>
          </cell>
          <cell r="J38">
            <v>6285.7528</v>
          </cell>
        </row>
        <row r="39">
          <cell r="A39" t="str">
            <v>*  510 - Supplies</v>
          </cell>
          <cell r="C39">
            <v>69765</v>
          </cell>
          <cell r="D39">
            <v>0</v>
          </cell>
          <cell r="E39">
            <v>69765</v>
          </cell>
          <cell r="F39">
            <v>0</v>
          </cell>
          <cell r="G39">
            <v>7973.65</v>
          </cell>
          <cell r="H39">
            <v>50559.42</v>
          </cell>
          <cell r="I39">
            <v>11231.93</v>
          </cell>
          <cell r="J39">
            <v>83.9003</v>
          </cell>
        </row>
        <row r="40">
          <cell r="A40" t="str">
            <v>   520101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16833.04</v>
          </cell>
          <cell r="H40">
            <v>8166.96</v>
          </cell>
          <cell r="I40">
            <v>-25000</v>
          </cell>
          <cell r="J40">
            <v>0</v>
          </cell>
        </row>
        <row r="41">
          <cell r="A41" t="str">
            <v>   520102</v>
          </cell>
          <cell r="C41">
            <v>6627</v>
          </cell>
          <cell r="D41">
            <v>0</v>
          </cell>
          <cell r="E41">
            <v>6627</v>
          </cell>
          <cell r="F41">
            <v>0</v>
          </cell>
          <cell r="G41">
            <v>1027.04</v>
          </cell>
          <cell r="H41">
            <v>641.9</v>
          </cell>
          <cell r="I41">
            <v>4958.06</v>
          </cell>
          <cell r="J41">
            <v>25.1839</v>
          </cell>
        </row>
        <row r="42">
          <cell r="A42" t="str">
            <v>   520107</v>
          </cell>
          <cell r="C42">
            <v>3000</v>
          </cell>
          <cell r="D42">
            <v>0</v>
          </cell>
          <cell r="E42">
            <v>3000</v>
          </cell>
          <cell r="F42">
            <v>0</v>
          </cell>
          <cell r="G42">
            <v>0</v>
          </cell>
          <cell r="H42">
            <v>0</v>
          </cell>
          <cell r="I42">
            <v>3000</v>
          </cell>
          <cell r="J42">
            <v>0</v>
          </cell>
        </row>
        <row r="43">
          <cell r="A43" t="str">
            <v>   520109</v>
          </cell>
          <cell r="C43">
            <v>369</v>
          </cell>
          <cell r="D43">
            <v>0</v>
          </cell>
          <cell r="E43">
            <v>369</v>
          </cell>
          <cell r="F43">
            <v>0</v>
          </cell>
          <cell r="G43">
            <v>0</v>
          </cell>
          <cell r="H43">
            <v>115.88</v>
          </cell>
          <cell r="I43">
            <v>253.12</v>
          </cell>
          <cell r="J43">
            <v>31.4038</v>
          </cell>
        </row>
        <row r="44">
          <cell r="A44" t="str">
            <v>   520114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20485.75</v>
          </cell>
          <cell r="I44">
            <v>-20485.75</v>
          </cell>
          <cell r="J44">
            <v>0</v>
          </cell>
        </row>
        <row r="45">
          <cell r="A45" t="str">
            <v>   520118</v>
          </cell>
          <cell r="C45">
            <v>8432</v>
          </cell>
          <cell r="D45">
            <v>0</v>
          </cell>
          <cell r="E45">
            <v>8432</v>
          </cell>
          <cell r="F45">
            <v>0</v>
          </cell>
          <cell r="G45">
            <v>25543.87</v>
          </cell>
          <cell r="H45">
            <v>1974</v>
          </cell>
          <cell r="I45">
            <v>-19085.87</v>
          </cell>
          <cell r="J45">
            <v>326.3505</v>
          </cell>
        </row>
        <row r="46">
          <cell r="A46" t="str">
            <v>   520120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   520121</v>
          </cell>
          <cell r="C47">
            <v>7500</v>
          </cell>
          <cell r="D47">
            <v>0</v>
          </cell>
          <cell r="E47">
            <v>7500</v>
          </cell>
          <cell r="F47">
            <v>0</v>
          </cell>
          <cell r="G47">
            <v>0</v>
          </cell>
          <cell r="H47">
            <v>2196.74</v>
          </cell>
          <cell r="I47">
            <v>5303.26</v>
          </cell>
          <cell r="J47">
            <v>29.2899</v>
          </cell>
        </row>
        <row r="48">
          <cell r="A48" t="str">
            <v>   520122</v>
          </cell>
          <cell r="C48">
            <v>1000</v>
          </cell>
          <cell r="D48">
            <v>0</v>
          </cell>
          <cell r="E48">
            <v>1000</v>
          </cell>
          <cell r="F48">
            <v>0</v>
          </cell>
          <cell r="G48">
            <v>0</v>
          </cell>
          <cell r="H48">
            <v>608.4</v>
          </cell>
          <cell r="I48">
            <v>391.6</v>
          </cell>
          <cell r="J48">
            <v>60.84</v>
          </cell>
        </row>
        <row r="49">
          <cell r="A49" t="str">
            <v>   520123</v>
          </cell>
          <cell r="C49">
            <v>47867</v>
          </cell>
          <cell r="D49">
            <v>0</v>
          </cell>
          <cell r="E49">
            <v>47867</v>
          </cell>
          <cell r="F49">
            <v>0</v>
          </cell>
          <cell r="G49">
            <v>1260.71</v>
          </cell>
          <cell r="H49">
            <v>30391.83</v>
          </cell>
          <cell r="I49">
            <v>16214.46</v>
          </cell>
          <cell r="J49">
            <v>66.126</v>
          </cell>
        </row>
        <row r="50">
          <cell r="A50" t="str">
            <v>   520124</v>
          </cell>
          <cell r="C50">
            <v>1000</v>
          </cell>
          <cell r="D50">
            <v>0</v>
          </cell>
          <cell r="E50">
            <v>1000</v>
          </cell>
          <cell r="F50">
            <v>0</v>
          </cell>
          <cell r="G50">
            <v>2873.8</v>
          </cell>
          <cell r="H50">
            <v>226.2</v>
          </cell>
          <cell r="I50">
            <v>-2100</v>
          </cell>
          <cell r="J50">
            <v>310</v>
          </cell>
        </row>
        <row r="51">
          <cell r="A51" t="str">
            <v>   520510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1462.28</v>
          </cell>
          <cell r="I51">
            <v>-1462.28</v>
          </cell>
          <cell r="J51">
            <v>0</v>
          </cell>
        </row>
        <row r="52">
          <cell r="A52" t="str">
            <v>   520515</v>
          </cell>
          <cell r="C52">
            <v>1178</v>
          </cell>
          <cell r="D52">
            <v>0</v>
          </cell>
          <cell r="E52">
            <v>1178</v>
          </cell>
          <cell r="F52">
            <v>0</v>
          </cell>
          <cell r="G52">
            <v>0</v>
          </cell>
          <cell r="H52">
            <v>13</v>
          </cell>
          <cell r="I52">
            <v>1165</v>
          </cell>
          <cell r="J52">
            <v>1.1036</v>
          </cell>
        </row>
        <row r="53">
          <cell r="A53" t="str">
            <v>   520520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26</v>
          </cell>
          <cell r="I53">
            <v>-26</v>
          </cell>
          <cell r="J53">
            <v>0</v>
          </cell>
        </row>
        <row r="54">
          <cell r="A54" t="str">
            <v>   520605</v>
          </cell>
          <cell r="C54">
            <v>1150</v>
          </cell>
          <cell r="D54">
            <v>0</v>
          </cell>
          <cell r="E54">
            <v>1150</v>
          </cell>
          <cell r="F54">
            <v>0</v>
          </cell>
          <cell r="G54">
            <v>0</v>
          </cell>
          <cell r="H54">
            <v>0</v>
          </cell>
          <cell r="I54">
            <v>1150</v>
          </cell>
          <cell r="J54">
            <v>0</v>
          </cell>
        </row>
        <row r="55">
          <cell r="A55" t="str">
            <v>   520765</v>
          </cell>
          <cell r="C55">
            <v>650</v>
          </cell>
          <cell r="D55">
            <v>0</v>
          </cell>
          <cell r="E55">
            <v>650</v>
          </cell>
          <cell r="F55">
            <v>0</v>
          </cell>
          <cell r="G55">
            <v>0</v>
          </cell>
          <cell r="H55">
            <v>0</v>
          </cell>
          <cell r="I55">
            <v>650</v>
          </cell>
          <cell r="J55">
            <v>0</v>
          </cell>
        </row>
        <row r="56">
          <cell r="A56" t="str">
            <v>   520805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3600</v>
          </cell>
          <cell r="I56">
            <v>-3600</v>
          </cell>
          <cell r="J56">
            <v>0</v>
          </cell>
        </row>
        <row r="57">
          <cell r="A57" t="str">
            <v>   520815</v>
          </cell>
          <cell r="C57">
            <v>156</v>
          </cell>
          <cell r="D57">
            <v>0</v>
          </cell>
          <cell r="E57">
            <v>156</v>
          </cell>
          <cell r="F57">
            <v>0</v>
          </cell>
          <cell r="G57">
            <v>621.5</v>
          </cell>
          <cell r="H57">
            <v>2718</v>
          </cell>
          <cell r="I57">
            <v>-3183.5</v>
          </cell>
          <cell r="J57">
            <v>2140.7051</v>
          </cell>
        </row>
        <row r="58">
          <cell r="A58" t="str">
            <v>   521405</v>
          </cell>
          <cell r="C58">
            <v>24299</v>
          </cell>
          <cell r="D58">
            <v>0</v>
          </cell>
          <cell r="E58">
            <v>24299</v>
          </cell>
          <cell r="F58">
            <v>0</v>
          </cell>
          <cell r="G58">
            <v>25848.86</v>
          </cell>
          <cell r="H58">
            <v>10484.56</v>
          </cell>
          <cell r="I58">
            <v>-12034.42</v>
          </cell>
          <cell r="J58">
            <v>149.5264</v>
          </cell>
        </row>
        <row r="59">
          <cell r="A59" t="str">
            <v>   521505</v>
          </cell>
          <cell r="C59">
            <v>36680</v>
          </cell>
          <cell r="D59">
            <v>0</v>
          </cell>
          <cell r="E59">
            <v>36680</v>
          </cell>
          <cell r="F59">
            <v>0</v>
          </cell>
          <cell r="G59">
            <v>0</v>
          </cell>
          <cell r="H59">
            <v>29541.48</v>
          </cell>
          <cell r="I59">
            <v>7138.52</v>
          </cell>
          <cell r="J59">
            <v>80.5384</v>
          </cell>
        </row>
        <row r="60">
          <cell r="A60" t="str">
            <v>   521510</v>
          </cell>
          <cell r="C60">
            <v>352</v>
          </cell>
          <cell r="D60">
            <v>0</v>
          </cell>
          <cell r="E60">
            <v>352</v>
          </cell>
          <cell r="F60">
            <v>0</v>
          </cell>
          <cell r="G60">
            <v>0</v>
          </cell>
          <cell r="H60">
            <v>314.55</v>
          </cell>
          <cell r="I60">
            <v>37.45</v>
          </cell>
          <cell r="J60">
            <v>89.3608</v>
          </cell>
        </row>
        <row r="61">
          <cell r="A61" t="str">
            <v>   521515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361.59</v>
          </cell>
          <cell r="I61">
            <v>-361.59</v>
          </cell>
          <cell r="J61">
            <v>0</v>
          </cell>
        </row>
        <row r="62">
          <cell r="A62" t="str">
            <v>   521605</v>
          </cell>
          <cell r="C62">
            <v>16002</v>
          </cell>
          <cell r="D62">
            <v>0</v>
          </cell>
          <cell r="E62">
            <v>16002</v>
          </cell>
          <cell r="F62">
            <v>0</v>
          </cell>
          <cell r="G62">
            <v>0</v>
          </cell>
          <cell r="H62">
            <v>7773.24</v>
          </cell>
          <cell r="I62">
            <v>8228.76</v>
          </cell>
          <cell r="J62">
            <v>48.5767</v>
          </cell>
        </row>
        <row r="63">
          <cell r="A63" t="str">
            <v>   521610</v>
          </cell>
          <cell r="C63">
            <v>37500</v>
          </cell>
          <cell r="D63">
            <v>0</v>
          </cell>
          <cell r="E63">
            <v>37500</v>
          </cell>
          <cell r="F63">
            <v>0</v>
          </cell>
          <cell r="G63">
            <v>0</v>
          </cell>
          <cell r="H63">
            <v>20840.42</v>
          </cell>
          <cell r="I63">
            <v>16659.58</v>
          </cell>
          <cell r="J63">
            <v>55.5745</v>
          </cell>
        </row>
        <row r="64">
          <cell r="A64" t="str">
            <v>   521705</v>
          </cell>
          <cell r="C64">
            <v>0</v>
          </cell>
          <cell r="D64">
            <v>0</v>
          </cell>
          <cell r="E64">
            <v>0</v>
          </cell>
          <cell r="F64">
            <v>8100</v>
          </cell>
          <cell r="G64">
            <v>0</v>
          </cell>
          <cell r="H64">
            <v>0</v>
          </cell>
          <cell r="I64">
            <v>-8100</v>
          </cell>
          <cell r="J64">
            <v>0</v>
          </cell>
        </row>
        <row r="65">
          <cell r="A65" t="str">
            <v>   521715</v>
          </cell>
          <cell r="C65">
            <v>8263</v>
          </cell>
          <cell r="D65">
            <v>0</v>
          </cell>
          <cell r="E65">
            <v>8263</v>
          </cell>
          <cell r="F65">
            <v>0</v>
          </cell>
          <cell r="G65">
            <v>5000</v>
          </cell>
          <cell r="H65">
            <v>7607.89</v>
          </cell>
          <cell r="I65">
            <v>-4344.89</v>
          </cell>
          <cell r="J65">
            <v>152.5825</v>
          </cell>
        </row>
        <row r="66">
          <cell r="A66" t="str">
            <v>   521725</v>
          </cell>
          <cell r="C66">
            <v>1096</v>
          </cell>
          <cell r="D66">
            <v>0</v>
          </cell>
          <cell r="E66">
            <v>1096</v>
          </cell>
          <cell r="F66">
            <v>0</v>
          </cell>
          <cell r="G66">
            <v>601.31</v>
          </cell>
          <cell r="H66">
            <v>648.7</v>
          </cell>
          <cell r="I66">
            <v>-154.01</v>
          </cell>
          <cell r="J66">
            <v>114.052</v>
          </cell>
        </row>
        <row r="67">
          <cell r="A67" t="str">
            <v>   521730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   521905</v>
          </cell>
          <cell r="C68">
            <v>250</v>
          </cell>
          <cell r="D68">
            <v>0</v>
          </cell>
          <cell r="E68">
            <v>250</v>
          </cell>
          <cell r="F68">
            <v>0</v>
          </cell>
          <cell r="G68">
            <v>0</v>
          </cell>
          <cell r="H68">
            <v>0</v>
          </cell>
          <cell r="I68">
            <v>250</v>
          </cell>
          <cell r="J68">
            <v>0</v>
          </cell>
        </row>
        <row r="69">
          <cell r="A69" t="str">
            <v>   522205</v>
          </cell>
          <cell r="C69">
            <v>6000</v>
          </cell>
          <cell r="D69">
            <v>0</v>
          </cell>
          <cell r="E69">
            <v>6000</v>
          </cell>
          <cell r="F69">
            <v>0</v>
          </cell>
          <cell r="G69">
            <v>8895.7</v>
          </cell>
          <cell r="H69">
            <v>3880.3</v>
          </cell>
          <cell r="I69">
            <v>-6776</v>
          </cell>
          <cell r="J69">
            <v>212.9333</v>
          </cell>
        </row>
        <row r="70">
          <cell r="A70" t="str">
            <v>   522430</v>
          </cell>
          <cell r="C70">
            <v>692</v>
          </cell>
          <cell r="D70">
            <v>0</v>
          </cell>
          <cell r="E70">
            <v>692</v>
          </cell>
          <cell r="F70">
            <v>0</v>
          </cell>
          <cell r="G70">
            <v>0</v>
          </cell>
          <cell r="H70">
            <v>269.5</v>
          </cell>
          <cell r="I70">
            <v>422.5</v>
          </cell>
          <cell r="J70">
            <v>38.9451</v>
          </cell>
        </row>
        <row r="71">
          <cell r="A71" t="str">
            <v>   522790</v>
          </cell>
          <cell r="C71">
            <v>2790</v>
          </cell>
          <cell r="D71">
            <v>0</v>
          </cell>
          <cell r="E71">
            <v>2790</v>
          </cell>
          <cell r="F71">
            <v>0</v>
          </cell>
          <cell r="G71">
            <v>0</v>
          </cell>
          <cell r="H71">
            <v>2011.5</v>
          </cell>
          <cell r="I71">
            <v>778.5</v>
          </cell>
          <cell r="J71">
            <v>72.0968</v>
          </cell>
        </row>
        <row r="72">
          <cell r="A72" t="str">
            <v>   522800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*  520 - Other Services and Ch</v>
          </cell>
          <cell r="C73">
            <v>212853</v>
          </cell>
          <cell r="D73">
            <v>0</v>
          </cell>
          <cell r="E73">
            <v>212853</v>
          </cell>
          <cell r="F73">
            <v>8100</v>
          </cell>
          <cell r="G73">
            <v>88505.83</v>
          </cell>
          <cell r="H73">
            <v>156360.67</v>
          </cell>
          <cell r="I73">
            <v>-40113.5</v>
          </cell>
          <cell r="J73">
            <v>118.8456</v>
          </cell>
        </row>
        <row r="74">
          <cell r="A74" t="str">
            <v>   551015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-1994</v>
          </cell>
          <cell r="I74">
            <v>1994</v>
          </cell>
          <cell r="J74">
            <v>0</v>
          </cell>
        </row>
        <row r="75">
          <cell r="A75" t="str">
            <v>   551020</v>
          </cell>
          <cell r="C75">
            <v>6750</v>
          </cell>
          <cell r="D75">
            <v>0</v>
          </cell>
          <cell r="E75">
            <v>6750</v>
          </cell>
          <cell r="F75">
            <v>0</v>
          </cell>
          <cell r="G75">
            <v>0</v>
          </cell>
          <cell r="H75">
            <v>0</v>
          </cell>
          <cell r="I75">
            <v>6750</v>
          </cell>
          <cell r="J75">
            <v>0</v>
          </cell>
        </row>
        <row r="76">
          <cell r="A76" t="str">
            <v>   551030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   551040</v>
          </cell>
          <cell r="C77">
            <v>7500</v>
          </cell>
          <cell r="D77">
            <v>0</v>
          </cell>
          <cell r="E77">
            <v>7500</v>
          </cell>
          <cell r="F77">
            <v>0</v>
          </cell>
          <cell r="G77">
            <v>20750</v>
          </cell>
          <cell r="H77">
            <v>0</v>
          </cell>
          <cell r="I77">
            <v>-13250</v>
          </cell>
          <cell r="J77">
            <v>276.6667</v>
          </cell>
        </row>
        <row r="78">
          <cell r="A78" t="str">
            <v>*  550 - Non-Capital Purchases</v>
          </cell>
          <cell r="C78">
            <v>14250</v>
          </cell>
          <cell r="D78">
            <v>0</v>
          </cell>
          <cell r="E78">
            <v>14250</v>
          </cell>
          <cell r="F78">
            <v>0</v>
          </cell>
          <cell r="G78">
            <v>20750</v>
          </cell>
          <cell r="H78">
            <v>-1994</v>
          </cell>
          <cell r="I78">
            <v>-4506</v>
          </cell>
          <cell r="J78">
            <v>131.6211</v>
          </cell>
        </row>
        <row r="79">
          <cell r="A79" t="str">
            <v>** Commitments</v>
          </cell>
          <cell r="C79">
            <v>2675671</v>
          </cell>
          <cell r="D79">
            <v>0</v>
          </cell>
          <cell r="E79">
            <v>2675671</v>
          </cell>
          <cell r="F79">
            <v>8100</v>
          </cell>
          <cell r="G79">
            <v>117229.48</v>
          </cell>
          <cell r="H79">
            <v>2149542.06</v>
          </cell>
          <cell r="I79">
            <v>400799.46</v>
          </cell>
          <cell r="J79">
            <v>85.0206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MB FUND 1001"/>
      <sheetName val="13"/>
      <sheetName val="12"/>
      <sheetName val="7-7"/>
      <sheetName val="1-7"/>
    </sheetNames>
    <sheetDataSet>
      <sheetData sheetId="1">
        <row r="2">
          <cell r="A2" t="str">
            <v>   500010</v>
          </cell>
          <cell r="B2" t="str">
            <v>   Salary Base Pay - Civilian</v>
          </cell>
          <cell r="C2">
            <v>0</v>
          </cell>
          <cell r="D2">
            <v>617432</v>
          </cell>
          <cell r="E2">
            <v>0</v>
          </cell>
          <cell r="F2">
            <v>617432</v>
          </cell>
          <cell r="G2">
            <v>0</v>
          </cell>
          <cell r="H2">
            <v>0</v>
          </cell>
          <cell r="I2">
            <v>546012.57</v>
          </cell>
          <cell r="J2">
            <v>71419.43</v>
          </cell>
          <cell r="K2">
            <v>88.4328</v>
          </cell>
        </row>
        <row r="3">
          <cell r="A3" t="str">
            <v>   500060</v>
          </cell>
          <cell r="B3" t="str">
            <v>   Overtime - Civilian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7598.92</v>
          </cell>
          <cell r="J3">
            <v>-7598.92</v>
          </cell>
          <cell r="K3">
            <v>0</v>
          </cell>
        </row>
        <row r="4">
          <cell r="A4" t="str">
            <v>   500090</v>
          </cell>
          <cell r="B4" t="str">
            <v>   Premium Pay - Civilian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192.67</v>
          </cell>
          <cell r="J4">
            <v>-192.67</v>
          </cell>
          <cell r="K4">
            <v>0</v>
          </cell>
        </row>
        <row r="5">
          <cell r="A5" t="str">
            <v>   501070</v>
          </cell>
          <cell r="B5" t="str">
            <v>   Pension - Civilian</v>
          </cell>
          <cell r="C5">
            <v>0</v>
          </cell>
          <cell r="D5">
            <v>101259</v>
          </cell>
          <cell r="E5">
            <v>0</v>
          </cell>
          <cell r="F5">
            <v>101259</v>
          </cell>
          <cell r="G5">
            <v>0</v>
          </cell>
          <cell r="H5">
            <v>0</v>
          </cell>
          <cell r="I5">
            <v>87899.29</v>
          </cell>
          <cell r="J5">
            <v>13359.71</v>
          </cell>
          <cell r="K5">
            <v>86.8064</v>
          </cell>
        </row>
        <row r="6">
          <cell r="A6" t="str">
            <v>   502010</v>
          </cell>
          <cell r="B6" t="str">
            <v>   FICA - Civilian</v>
          </cell>
          <cell r="C6">
            <v>0</v>
          </cell>
          <cell r="D6">
            <v>47234</v>
          </cell>
          <cell r="E6">
            <v>0</v>
          </cell>
          <cell r="F6">
            <v>47234</v>
          </cell>
          <cell r="G6">
            <v>0</v>
          </cell>
          <cell r="H6">
            <v>0</v>
          </cell>
          <cell r="I6">
            <v>40725.08</v>
          </cell>
          <cell r="J6">
            <v>6508.92</v>
          </cell>
          <cell r="K6">
            <v>86.2198</v>
          </cell>
        </row>
        <row r="7">
          <cell r="A7" t="str">
            <v>   503010</v>
          </cell>
          <cell r="B7" t="str">
            <v>   Health Ins-Act Civ</v>
          </cell>
          <cell r="C7">
            <v>0</v>
          </cell>
          <cell r="D7">
            <v>86862</v>
          </cell>
          <cell r="E7">
            <v>0</v>
          </cell>
          <cell r="F7">
            <v>86862</v>
          </cell>
          <cell r="G7">
            <v>0</v>
          </cell>
          <cell r="H7">
            <v>0</v>
          </cell>
          <cell r="I7">
            <v>59865.67</v>
          </cell>
          <cell r="J7">
            <v>26996.33</v>
          </cell>
          <cell r="K7">
            <v>68.9204</v>
          </cell>
        </row>
        <row r="8">
          <cell r="A8" t="str">
            <v>   503015</v>
          </cell>
          <cell r="B8" t="str">
            <v>   Basic Life Ins-Ac Ci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181.23</v>
          </cell>
          <cell r="J8">
            <v>-181.23</v>
          </cell>
          <cell r="K8">
            <v>0</v>
          </cell>
        </row>
        <row r="9">
          <cell r="A9" t="str">
            <v>   503060</v>
          </cell>
          <cell r="B9" t="str">
            <v>   Long Term Dis-Civ</v>
          </cell>
          <cell r="C9">
            <v>0</v>
          </cell>
          <cell r="D9">
            <v>2784</v>
          </cell>
          <cell r="E9">
            <v>0</v>
          </cell>
          <cell r="F9">
            <v>2784</v>
          </cell>
          <cell r="G9">
            <v>0</v>
          </cell>
          <cell r="H9">
            <v>0</v>
          </cell>
          <cell r="I9">
            <v>1844.19</v>
          </cell>
          <cell r="J9">
            <v>939.81</v>
          </cell>
          <cell r="K9">
            <v>66.2425</v>
          </cell>
        </row>
        <row r="10">
          <cell r="A10" t="str">
            <v>   503090</v>
          </cell>
          <cell r="B10" t="str">
            <v>   Workers Comp-Civ Adm</v>
          </cell>
          <cell r="C10">
            <v>0</v>
          </cell>
          <cell r="D10">
            <v>3808</v>
          </cell>
          <cell r="E10">
            <v>0</v>
          </cell>
          <cell r="F10">
            <v>3808</v>
          </cell>
          <cell r="G10">
            <v>0</v>
          </cell>
          <cell r="H10">
            <v>0</v>
          </cell>
          <cell r="I10">
            <v>2954.49</v>
          </cell>
          <cell r="J10">
            <v>853.51</v>
          </cell>
          <cell r="K10">
            <v>77.5864</v>
          </cell>
        </row>
        <row r="11">
          <cell r="A11" t="str">
            <v>   504020</v>
          </cell>
          <cell r="B11" t="str">
            <v>   Compensation Contingency</v>
          </cell>
          <cell r="C11">
            <v>0</v>
          </cell>
          <cell r="D11">
            <v>6537</v>
          </cell>
          <cell r="E11">
            <v>0</v>
          </cell>
          <cell r="F11">
            <v>6537</v>
          </cell>
          <cell r="G11">
            <v>0</v>
          </cell>
          <cell r="H11">
            <v>0</v>
          </cell>
          <cell r="I11">
            <v>0</v>
          </cell>
          <cell r="J11">
            <v>6537</v>
          </cell>
          <cell r="K11">
            <v>0</v>
          </cell>
        </row>
        <row r="12">
          <cell r="A12" t="str">
            <v>   504030</v>
          </cell>
          <cell r="B12" t="str">
            <v>   Unemployment Claims</v>
          </cell>
          <cell r="C12">
            <v>0</v>
          </cell>
          <cell r="D12">
            <v>560</v>
          </cell>
          <cell r="E12">
            <v>0</v>
          </cell>
          <cell r="F12">
            <v>560</v>
          </cell>
          <cell r="G12">
            <v>0</v>
          </cell>
          <cell r="H12">
            <v>0</v>
          </cell>
          <cell r="I12">
            <v>0</v>
          </cell>
          <cell r="J12">
            <v>560</v>
          </cell>
          <cell r="K12">
            <v>0</v>
          </cell>
        </row>
        <row r="13">
          <cell r="A13" t="str">
            <v>*  500 - Personnel Services</v>
          </cell>
          <cell r="B13" t="str">
            <v>*  500 - Personnel Services</v>
          </cell>
          <cell r="C13">
            <v>0</v>
          </cell>
          <cell r="D13">
            <v>866476</v>
          </cell>
          <cell r="E13">
            <v>0</v>
          </cell>
          <cell r="F13">
            <v>866476</v>
          </cell>
          <cell r="G13">
            <v>0</v>
          </cell>
          <cell r="H13">
            <v>0</v>
          </cell>
          <cell r="I13">
            <v>747274.11</v>
          </cell>
          <cell r="J13">
            <v>119201.89</v>
          </cell>
          <cell r="K13">
            <v>86.2429</v>
          </cell>
        </row>
        <row r="14">
          <cell r="A14" t="str">
            <v>   511045</v>
          </cell>
          <cell r="B14" t="str">
            <v>   Computer Supplies</v>
          </cell>
          <cell r="C14">
            <v>0</v>
          </cell>
          <cell r="D14">
            <v>5000</v>
          </cell>
          <cell r="E14">
            <v>0</v>
          </cell>
          <cell r="F14">
            <v>5000</v>
          </cell>
          <cell r="G14">
            <v>0</v>
          </cell>
          <cell r="H14">
            <v>0</v>
          </cell>
          <cell r="I14">
            <v>0</v>
          </cell>
          <cell r="J14">
            <v>5000</v>
          </cell>
          <cell r="K14">
            <v>0</v>
          </cell>
        </row>
        <row r="15">
          <cell r="A15" t="str">
            <v>   511050</v>
          </cell>
          <cell r="B15" t="str">
            <v>   Paper &amp; Printing Supplies</v>
          </cell>
          <cell r="C15">
            <v>0</v>
          </cell>
          <cell r="D15">
            <v>3300</v>
          </cell>
          <cell r="E15">
            <v>0</v>
          </cell>
          <cell r="F15">
            <v>3300</v>
          </cell>
          <cell r="G15">
            <v>0</v>
          </cell>
          <cell r="H15">
            <v>0</v>
          </cell>
          <cell r="I15">
            <v>0</v>
          </cell>
          <cell r="J15">
            <v>3300</v>
          </cell>
          <cell r="K15">
            <v>0</v>
          </cell>
        </row>
        <row r="16">
          <cell r="A16" t="str">
            <v>   511060</v>
          </cell>
          <cell r="B16" t="str">
            <v>   Postage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92.59</v>
          </cell>
          <cell r="J16">
            <v>-92.59</v>
          </cell>
          <cell r="K16">
            <v>0</v>
          </cell>
        </row>
        <row r="17">
          <cell r="A17" t="str">
            <v>   511070</v>
          </cell>
          <cell r="B17" t="str">
            <v>   Misc Office Supplies</v>
          </cell>
          <cell r="C17">
            <v>0</v>
          </cell>
          <cell r="D17">
            <v>7500</v>
          </cell>
          <cell r="E17">
            <v>0</v>
          </cell>
          <cell r="F17">
            <v>7500</v>
          </cell>
          <cell r="G17">
            <v>0</v>
          </cell>
          <cell r="H17">
            <v>0</v>
          </cell>
          <cell r="I17">
            <v>12880.42</v>
          </cell>
          <cell r="J17">
            <v>-5380.42</v>
          </cell>
          <cell r="K17">
            <v>171.7389</v>
          </cell>
        </row>
        <row r="18">
          <cell r="A18" t="str">
            <v>   511150</v>
          </cell>
          <cell r="B18" t="str">
            <v>   Misc Parts &amp; Supplie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1241.4</v>
          </cell>
          <cell r="J18">
            <v>-1241.4</v>
          </cell>
          <cell r="K18">
            <v>0</v>
          </cell>
        </row>
        <row r="19">
          <cell r="A19" t="str">
            <v>*  510 - Supplies</v>
          </cell>
          <cell r="B19" t="str">
            <v>*  510 - Supplies</v>
          </cell>
          <cell r="C19">
            <v>0</v>
          </cell>
          <cell r="D19">
            <v>15800</v>
          </cell>
          <cell r="E19">
            <v>0</v>
          </cell>
          <cell r="F19">
            <v>15800</v>
          </cell>
          <cell r="G19">
            <v>0</v>
          </cell>
          <cell r="H19">
            <v>0</v>
          </cell>
          <cell r="I19">
            <v>14214.41</v>
          </cell>
          <cell r="J19">
            <v>1585.59</v>
          </cell>
          <cell r="K19">
            <v>89.9646</v>
          </cell>
        </row>
        <row r="20">
          <cell r="A20" t="str">
            <v>   520107</v>
          </cell>
          <cell r="B20" t="str">
            <v>   Computer Info/Contr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564.75</v>
          </cell>
          <cell r="J20">
            <v>-564.75</v>
          </cell>
          <cell r="K20">
            <v>0</v>
          </cell>
        </row>
        <row r="21">
          <cell r="A21" t="str">
            <v>   520109</v>
          </cell>
          <cell r="B21" t="str">
            <v>   Med, Dental &amp; Lab 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86.91</v>
          </cell>
          <cell r="J21">
            <v>-86.91</v>
          </cell>
          <cell r="K21">
            <v>0</v>
          </cell>
        </row>
        <row r="22">
          <cell r="A22" t="str">
            <v>   520121</v>
          </cell>
          <cell r="B22" t="str">
            <v>   Application Services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8297.31</v>
          </cell>
          <cell r="J22">
            <v>-8297.31</v>
          </cell>
          <cell r="K22">
            <v>0</v>
          </cell>
        </row>
        <row r="23">
          <cell r="A23" t="str">
            <v>   520805</v>
          </cell>
          <cell r="B23" t="str">
            <v>   Education &amp; Training</v>
          </cell>
          <cell r="C23">
            <v>0</v>
          </cell>
          <cell r="D23">
            <v>1000</v>
          </cell>
          <cell r="E23">
            <v>0</v>
          </cell>
          <cell r="F23">
            <v>1000</v>
          </cell>
          <cell r="G23">
            <v>0</v>
          </cell>
          <cell r="H23">
            <v>0</v>
          </cell>
          <cell r="I23">
            <v>210.95</v>
          </cell>
          <cell r="J23">
            <v>789.05</v>
          </cell>
          <cell r="K23">
            <v>21.095</v>
          </cell>
        </row>
        <row r="24">
          <cell r="A24" t="str">
            <v>   520815</v>
          </cell>
          <cell r="B24" t="str">
            <v>   Tuition Reimbursement</v>
          </cell>
          <cell r="C24">
            <v>0</v>
          </cell>
          <cell r="D24">
            <v>2000</v>
          </cell>
          <cell r="E24">
            <v>0</v>
          </cell>
          <cell r="F24">
            <v>2000</v>
          </cell>
          <cell r="G24">
            <v>0</v>
          </cell>
          <cell r="H24">
            <v>0</v>
          </cell>
          <cell r="I24">
            <v>0</v>
          </cell>
          <cell r="J24">
            <v>2000</v>
          </cell>
          <cell r="K24">
            <v>0</v>
          </cell>
        </row>
        <row r="25">
          <cell r="A25" t="str">
            <v>   521305</v>
          </cell>
          <cell r="B25" t="str">
            <v>   Indirect Cost Rec Py</v>
          </cell>
          <cell r="C25">
            <v>0</v>
          </cell>
          <cell r="D25">
            <v>0</v>
          </cell>
          <cell r="E25">
            <v>3494744</v>
          </cell>
          <cell r="F25">
            <v>3494744</v>
          </cell>
          <cell r="G25">
            <v>0</v>
          </cell>
          <cell r="H25">
            <v>0</v>
          </cell>
          <cell r="I25">
            <v>2230425</v>
          </cell>
          <cell r="J25">
            <v>1264319</v>
          </cell>
          <cell r="K25">
            <v>63.8223</v>
          </cell>
        </row>
        <row r="26">
          <cell r="A26" t="str">
            <v>   521605</v>
          </cell>
          <cell r="B26" t="str">
            <v>   Data Services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   521610</v>
          </cell>
          <cell r="B27" t="str">
            <v>   Voice Services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-1823.72</v>
          </cell>
          <cell r="J27">
            <v>1823.72</v>
          </cell>
          <cell r="K27">
            <v>0</v>
          </cell>
        </row>
        <row r="28">
          <cell r="A28" t="str">
            <v>   521730</v>
          </cell>
          <cell r="B28" t="str">
            <v>   Parking Space Rental</v>
          </cell>
          <cell r="C28">
            <v>0</v>
          </cell>
          <cell r="D28">
            <v>0</v>
          </cell>
          <cell r="E28">
            <v>3000</v>
          </cell>
          <cell r="F28">
            <v>3000</v>
          </cell>
          <cell r="G28">
            <v>0</v>
          </cell>
          <cell r="H28">
            <v>0</v>
          </cell>
          <cell r="I28">
            <v>2095</v>
          </cell>
          <cell r="J28">
            <v>905</v>
          </cell>
          <cell r="K28">
            <v>69.8333</v>
          </cell>
        </row>
        <row r="29">
          <cell r="A29" t="str">
            <v>   522205</v>
          </cell>
          <cell r="B29" t="str">
            <v>   Metro Commuter Passes</v>
          </cell>
          <cell r="C29">
            <v>0</v>
          </cell>
          <cell r="D29">
            <v>0</v>
          </cell>
          <cell r="E29">
            <v>3000</v>
          </cell>
          <cell r="F29">
            <v>3000</v>
          </cell>
          <cell r="G29">
            <v>0</v>
          </cell>
          <cell r="H29">
            <v>0</v>
          </cell>
          <cell r="I29">
            <v>574.78</v>
          </cell>
          <cell r="J29">
            <v>2425.22</v>
          </cell>
          <cell r="K29">
            <v>19.1593</v>
          </cell>
        </row>
        <row r="30">
          <cell r="A30" t="str">
            <v>   522305</v>
          </cell>
          <cell r="B30" t="str">
            <v>   Freight Charges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150</v>
          </cell>
          <cell r="J30">
            <v>-150</v>
          </cell>
          <cell r="K30">
            <v>0</v>
          </cell>
        </row>
        <row r="31">
          <cell r="A31" t="str">
            <v>*  520 - Other Services and Ch</v>
          </cell>
          <cell r="B31" t="str">
            <v>*  520 - Other Services and Ch</v>
          </cell>
          <cell r="C31">
            <v>0</v>
          </cell>
          <cell r="D31">
            <v>3000</v>
          </cell>
          <cell r="E31">
            <v>3500744</v>
          </cell>
          <cell r="F31">
            <v>3503744</v>
          </cell>
          <cell r="G31">
            <v>0</v>
          </cell>
          <cell r="H31">
            <v>0</v>
          </cell>
          <cell r="I31">
            <v>2240580.98</v>
          </cell>
          <cell r="J31">
            <v>1263163.02</v>
          </cell>
          <cell r="K31">
            <v>63.9482</v>
          </cell>
        </row>
        <row r="32">
          <cell r="A32" t="str">
            <v>** Commitments</v>
          </cell>
          <cell r="B32" t="str">
            <v>** Commitments</v>
          </cell>
          <cell r="C32">
            <v>0</v>
          </cell>
          <cell r="D32">
            <v>885276</v>
          </cell>
          <cell r="E32">
            <v>3500744</v>
          </cell>
          <cell r="F32">
            <v>4386020</v>
          </cell>
          <cell r="G32">
            <v>0</v>
          </cell>
          <cell r="H32">
            <v>0</v>
          </cell>
          <cell r="I32">
            <v>3002069.5</v>
          </cell>
          <cell r="J32">
            <v>1383950.5</v>
          </cell>
          <cell r="K32">
            <v>68.4463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38">
          <cell r="B38" t="str">
            <v>JUL</v>
          </cell>
          <cell r="C38" t="str">
            <v>AUG</v>
          </cell>
          <cell r="D38" t="str">
            <v>SEP</v>
          </cell>
          <cell r="E38" t="str">
            <v>OCT</v>
          </cell>
          <cell r="F38" t="str">
            <v>NOV</v>
          </cell>
          <cell r="G38" t="str">
            <v>DEC</v>
          </cell>
          <cell r="H38" t="str">
            <v>JAN</v>
          </cell>
          <cell r="I38" t="str">
            <v>FEB</v>
          </cell>
          <cell r="J38" t="str">
            <v>MAR</v>
          </cell>
          <cell r="K38" t="str">
            <v>APR</v>
          </cell>
          <cell r="L38" t="str">
            <v>MAY</v>
          </cell>
          <cell r="M38" t="str">
            <v>JUN</v>
          </cell>
        </row>
        <row r="39">
          <cell r="B39" t="str">
            <v>JUL</v>
          </cell>
          <cell r="C39" t="str">
            <v>AUG</v>
          </cell>
          <cell r="D39" t="str">
            <v>SEP</v>
          </cell>
          <cell r="E39" t="str">
            <v>OCT</v>
          </cell>
          <cell r="F39" t="str">
            <v>NOV</v>
          </cell>
          <cell r="G39" t="str">
            <v>DEC</v>
          </cell>
          <cell r="H39" t="str">
            <v>JAN</v>
          </cell>
          <cell r="I39" t="str">
            <v>FEB</v>
          </cell>
          <cell r="J39" t="str">
            <v>MAR</v>
          </cell>
          <cell r="K39" t="str">
            <v>APR</v>
          </cell>
          <cell r="L39" t="str">
            <v>MAY</v>
          </cell>
          <cell r="M39" t="str">
            <v>JUN</v>
          </cell>
        </row>
        <row r="40">
          <cell r="B40" t="str">
            <v>JUL</v>
          </cell>
          <cell r="C40" t="str">
            <v>AUG</v>
          </cell>
          <cell r="D40" t="str">
            <v>SEP</v>
          </cell>
          <cell r="E40" t="str">
            <v>OCT</v>
          </cell>
          <cell r="F40" t="str">
            <v>NOV</v>
          </cell>
          <cell r="G40" t="str">
            <v>DEC</v>
          </cell>
          <cell r="H40" t="str">
            <v>JAN</v>
          </cell>
          <cell r="I40" t="str">
            <v>FEB</v>
          </cell>
          <cell r="J40" t="str">
            <v>MAR</v>
          </cell>
          <cell r="K40" t="str">
            <v>APR</v>
          </cell>
          <cell r="L40" t="str">
            <v>MAY</v>
          </cell>
          <cell r="M40" t="str">
            <v>JUN</v>
          </cell>
        </row>
        <row r="41">
          <cell r="B41" t="str">
            <v>JUL</v>
          </cell>
          <cell r="C41" t="str">
            <v>AUG</v>
          </cell>
          <cell r="D41" t="str">
            <v>SEP</v>
          </cell>
          <cell r="E41" t="str">
            <v>OCT</v>
          </cell>
          <cell r="F41" t="str">
            <v>NOV</v>
          </cell>
          <cell r="G41" t="str">
            <v>DEC</v>
          </cell>
          <cell r="H41" t="str">
            <v>JAN</v>
          </cell>
          <cell r="I41" t="str">
            <v>FEB</v>
          </cell>
          <cell r="J41" t="str">
            <v>MAR</v>
          </cell>
          <cell r="K41" t="str">
            <v>APR</v>
          </cell>
          <cell r="L41" t="str">
            <v>MAY</v>
          </cell>
          <cell r="M41" t="str">
            <v>JUN</v>
          </cell>
        </row>
        <row r="42">
          <cell r="B42" t="str">
            <v>JUL</v>
          </cell>
          <cell r="C42" t="str">
            <v>AUG</v>
          </cell>
          <cell r="D42" t="str">
            <v>SEP</v>
          </cell>
          <cell r="E42" t="str">
            <v>OCT</v>
          </cell>
          <cell r="F42" t="str">
            <v>NOV</v>
          </cell>
          <cell r="G42" t="str">
            <v>DEC</v>
          </cell>
          <cell r="H42" t="str">
            <v>JAN</v>
          </cell>
          <cell r="I42" t="str">
            <v>FEB</v>
          </cell>
          <cell r="J42" t="str">
            <v>MAR</v>
          </cell>
          <cell r="K42" t="str">
            <v>APR</v>
          </cell>
          <cell r="L42" t="str">
            <v>MAY</v>
          </cell>
          <cell r="M42" t="str">
            <v>JUN</v>
          </cell>
        </row>
        <row r="43">
          <cell r="B43" t="str">
            <v>JUL</v>
          </cell>
          <cell r="C43" t="str">
            <v>AUG</v>
          </cell>
          <cell r="D43" t="str">
            <v>SEP</v>
          </cell>
          <cell r="E43" t="str">
            <v>OCT</v>
          </cell>
          <cell r="F43" t="str">
            <v>NOV</v>
          </cell>
          <cell r="G43" t="str">
            <v>DEC</v>
          </cell>
          <cell r="H43" t="str">
            <v>JAN</v>
          </cell>
          <cell r="I43" t="str">
            <v>FEB</v>
          </cell>
          <cell r="J43" t="str">
            <v>MAR</v>
          </cell>
          <cell r="K43" t="str">
            <v>APR</v>
          </cell>
          <cell r="L43" t="str">
            <v>MAY</v>
          </cell>
          <cell r="M43" t="str">
            <v>JUN</v>
          </cell>
        </row>
        <row r="44">
          <cell r="B44" t="str">
            <v>JUL</v>
          </cell>
          <cell r="C44" t="str">
            <v>AUG</v>
          </cell>
          <cell r="D44" t="str">
            <v>SEP</v>
          </cell>
          <cell r="E44" t="str">
            <v>OCT</v>
          </cell>
          <cell r="F44" t="str">
            <v>NOV</v>
          </cell>
          <cell r="G44" t="str">
            <v>DEC</v>
          </cell>
          <cell r="H44" t="str">
            <v>JAN</v>
          </cell>
          <cell r="I44" t="str">
            <v>FEB</v>
          </cell>
          <cell r="J44" t="str">
            <v>MAR</v>
          </cell>
          <cell r="K44" t="str">
            <v>APR</v>
          </cell>
          <cell r="L44" t="str">
            <v>MAY</v>
          </cell>
          <cell r="M44" t="str">
            <v>JUN</v>
          </cell>
        </row>
        <row r="45">
          <cell r="B45" t="str">
            <v>JUL</v>
          </cell>
          <cell r="C45" t="str">
            <v>AUG</v>
          </cell>
          <cell r="D45" t="str">
            <v>SEP</v>
          </cell>
          <cell r="E45" t="str">
            <v>OCT</v>
          </cell>
          <cell r="F45" t="str">
            <v>NOV</v>
          </cell>
          <cell r="G45" t="str">
            <v>DEC</v>
          </cell>
          <cell r="H45" t="str">
            <v>JAN</v>
          </cell>
          <cell r="I45" t="str">
            <v>FEB</v>
          </cell>
          <cell r="J45" t="str">
            <v>MAR</v>
          </cell>
          <cell r="K45" t="str">
            <v>APR</v>
          </cell>
          <cell r="L45" t="str">
            <v>MAY</v>
          </cell>
          <cell r="M45" t="str">
            <v>JUN</v>
          </cell>
        </row>
        <row r="46">
          <cell r="B46" t="str">
            <v>JUL</v>
          </cell>
          <cell r="C46" t="str">
            <v>AUG</v>
          </cell>
          <cell r="D46" t="str">
            <v>SEP</v>
          </cell>
          <cell r="E46" t="str">
            <v>OCT</v>
          </cell>
          <cell r="F46" t="str">
            <v>NOV</v>
          </cell>
          <cell r="G46" t="str">
            <v>DEC</v>
          </cell>
          <cell r="H46" t="str">
            <v>JAN</v>
          </cell>
          <cell r="I46" t="str">
            <v>FEB</v>
          </cell>
          <cell r="J46" t="str">
            <v>MAR</v>
          </cell>
          <cell r="K46" t="str">
            <v>APR</v>
          </cell>
          <cell r="L46" t="str">
            <v>MAY</v>
          </cell>
          <cell r="M46" t="str">
            <v>JUN</v>
          </cell>
        </row>
        <row r="47">
          <cell r="B47" t="str">
            <v>JUL</v>
          </cell>
          <cell r="C47" t="str">
            <v>AUG</v>
          </cell>
          <cell r="D47" t="str">
            <v>SEP</v>
          </cell>
          <cell r="E47" t="str">
            <v>OCT</v>
          </cell>
          <cell r="F47" t="str">
            <v>NOV</v>
          </cell>
          <cell r="G47" t="str">
            <v>DEC</v>
          </cell>
          <cell r="H47" t="str">
            <v>JAN</v>
          </cell>
          <cell r="I47" t="str">
            <v>FEB</v>
          </cell>
          <cell r="J47" t="str">
            <v>MAR</v>
          </cell>
          <cell r="K47" t="str">
            <v>APR</v>
          </cell>
          <cell r="L47" t="str">
            <v>MAY</v>
          </cell>
          <cell r="M47" t="str">
            <v>JUN</v>
          </cell>
        </row>
        <row r="48">
          <cell r="B48" t="str">
            <v>JUL</v>
          </cell>
          <cell r="C48" t="str">
            <v>AUG</v>
          </cell>
          <cell r="D48" t="str">
            <v>SEP</v>
          </cell>
          <cell r="E48" t="str">
            <v>OCT</v>
          </cell>
          <cell r="F48" t="str">
            <v>NOV</v>
          </cell>
          <cell r="G48" t="str">
            <v>DEC</v>
          </cell>
          <cell r="H48" t="str">
            <v>JAN</v>
          </cell>
          <cell r="I48" t="str">
            <v>FEB</v>
          </cell>
          <cell r="J48" t="str">
            <v>MAR</v>
          </cell>
          <cell r="K48" t="str">
            <v>APR</v>
          </cell>
          <cell r="L48" t="str">
            <v>MAY</v>
          </cell>
          <cell r="M48" t="str">
            <v>JUN</v>
          </cell>
        </row>
        <row r="49">
          <cell r="B49" t="str">
            <v>JUL</v>
          </cell>
          <cell r="C49" t="str">
            <v>AUG</v>
          </cell>
          <cell r="D49" t="str">
            <v>SEP</v>
          </cell>
          <cell r="E49" t="str">
            <v>OCT</v>
          </cell>
          <cell r="F49" t="str">
            <v>NOV</v>
          </cell>
          <cell r="G49" t="str">
            <v>DEC</v>
          </cell>
          <cell r="H49" t="str">
            <v>JAN</v>
          </cell>
          <cell r="I49" t="str">
            <v>FEB</v>
          </cell>
          <cell r="J49" t="str">
            <v>MAR</v>
          </cell>
          <cell r="K49" t="str">
            <v>APR</v>
          </cell>
          <cell r="L49" t="str">
            <v>MAY</v>
          </cell>
          <cell r="M49" t="str">
            <v>JUN</v>
          </cell>
        </row>
        <row r="50">
          <cell r="B50" t="str">
            <v>JUL</v>
          </cell>
          <cell r="C50" t="str">
            <v>AUG</v>
          </cell>
          <cell r="D50" t="str">
            <v>SEP</v>
          </cell>
          <cell r="E50" t="str">
            <v>OCT</v>
          </cell>
          <cell r="F50" t="str">
            <v>NOV</v>
          </cell>
          <cell r="G50" t="str">
            <v>DEC</v>
          </cell>
          <cell r="H50" t="str">
            <v>JAN</v>
          </cell>
          <cell r="I50" t="str">
            <v>FEB</v>
          </cell>
          <cell r="J50" t="str">
            <v>MAR</v>
          </cell>
          <cell r="K50" t="str">
            <v>APR</v>
          </cell>
          <cell r="L50" t="str">
            <v>MAY</v>
          </cell>
          <cell r="M50" t="str">
            <v>JUN</v>
          </cell>
        </row>
        <row r="51">
          <cell r="B51" t="str">
            <v>JUL</v>
          </cell>
          <cell r="C51" t="str">
            <v>AUG</v>
          </cell>
          <cell r="D51" t="str">
            <v>SEP</v>
          </cell>
          <cell r="E51" t="str">
            <v>OCT</v>
          </cell>
          <cell r="F51" t="str">
            <v>NOV</v>
          </cell>
          <cell r="G51" t="str">
            <v>DEC</v>
          </cell>
          <cell r="H51" t="str">
            <v>JAN</v>
          </cell>
          <cell r="I51" t="str">
            <v>FEB</v>
          </cell>
          <cell r="J51" t="str">
            <v>MAR</v>
          </cell>
          <cell r="K51" t="str">
            <v>APR</v>
          </cell>
          <cell r="L51" t="str">
            <v>MAY</v>
          </cell>
          <cell r="M51" t="str">
            <v>JUN</v>
          </cell>
        </row>
        <row r="52">
          <cell r="B52" t="str">
            <v>JUL</v>
          </cell>
          <cell r="C52" t="str">
            <v>AUG</v>
          </cell>
          <cell r="D52" t="str">
            <v>SEP</v>
          </cell>
          <cell r="E52" t="str">
            <v>OCT</v>
          </cell>
          <cell r="F52" t="str">
            <v>NOV</v>
          </cell>
          <cell r="G52" t="str">
            <v>DEC</v>
          </cell>
          <cell r="H52" t="str">
            <v>JAN</v>
          </cell>
          <cell r="I52" t="str">
            <v>FEB</v>
          </cell>
          <cell r="J52" t="str">
            <v>MAR</v>
          </cell>
          <cell r="K52" t="str">
            <v>APR</v>
          </cell>
          <cell r="L52" t="str">
            <v>MAY</v>
          </cell>
          <cell r="M52" t="str">
            <v>JUN</v>
          </cell>
        </row>
        <row r="53">
          <cell r="B53" t="str">
            <v>JUL</v>
          </cell>
          <cell r="C53" t="str">
            <v>AUG</v>
          </cell>
          <cell r="D53" t="str">
            <v>SEP</v>
          </cell>
          <cell r="E53" t="str">
            <v>OCT</v>
          </cell>
          <cell r="F53" t="str">
            <v>NOV</v>
          </cell>
          <cell r="G53" t="str">
            <v>DEC</v>
          </cell>
          <cell r="H53" t="str">
            <v>JAN</v>
          </cell>
          <cell r="I53" t="str">
            <v>FEB</v>
          </cell>
          <cell r="J53" t="str">
            <v>MAR</v>
          </cell>
          <cell r="K53" t="str">
            <v>APR</v>
          </cell>
          <cell r="L53" t="str">
            <v>MAY</v>
          </cell>
          <cell r="M53" t="str">
            <v>JUN</v>
          </cell>
        </row>
        <row r="54">
          <cell r="B54" t="str">
            <v>JUL</v>
          </cell>
          <cell r="C54" t="str">
            <v>AUG</v>
          </cell>
          <cell r="D54" t="str">
            <v>SEP</v>
          </cell>
          <cell r="E54" t="str">
            <v>OCT</v>
          </cell>
          <cell r="F54" t="str">
            <v>NOV</v>
          </cell>
          <cell r="G54" t="str">
            <v>DEC</v>
          </cell>
          <cell r="H54" t="str">
            <v>JAN</v>
          </cell>
          <cell r="I54" t="str">
            <v>FEB</v>
          </cell>
          <cell r="J54" t="str">
            <v>MAR</v>
          </cell>
          <cell r="K54" t="str">
            <v>APR</v>
          </cell>
          <cell r="L54" t="str">
            <v>MAY</v>
          </cell>
          <cell r="M54" t="str">
            <v>JUN</v>
          </cell>
        </row>
        <row r="55">
          <cell r="B55" t="str">
            <v>JUL</v>
          </cell>
          <cell r="C55" t="str">
            <v>AUG</v>
          </cell>
          <cell r="D55" t="str">
            <v>SEP</v>
          </cell>
          <cell r="E55" t="str">
            <v>OCT</v>
          </cell>
          <cell r="F55" t="str">
            <v>NOV</v>
          </cell>
          <cell r="G55" t="str">
            <v>DEC</v>
          </cell>
          <cell r="H55" t="str">
            <v>JAN</v>
          </cell>
          <cell r="I55" t="str">
            <v>FEB</v>
          </cell>
          <cell r="J55" t="str">
            <v>MAR</v>
          </cell>
          <cell r="K55" t="str">
            <v>APR</v>
          </cell>
          <cell r="L55" t="str">
            <v>MAY</v>
          </cell>
          <cell r="M55" t="str">
            <v>JUN</v>
          </cell>
        </row>
        <row r="56">
          <cell r="B56" t="str">
            <v>JUL</v>
          </cell>
          <cell r="C56" t="str">
            <v>AUG</v>
          </cell>
          <cell r="D56" t="str">
            <v>SEP</v>
          </cell>
          <cell r="E56" t="str">
            <v>OCT</v>
          </cell>
          <cell r="F56" t="str">
            <v>NOV</v>
          </cell>
          <cell r="G56" t="str">
            <v>DEC</v>
          </cell>
          <cell r="H56" t="str">
            <v>JAN</v>
          </cell>
          <cell r="I56" t="str">
            <v>FEB</v>
          </cell>
          <cell r="J56" t="str">
            <v>MAR</v>
          </cell>
          <cell r="K56" t="str">
            <v>APR</v>
          </cell>
          <cell r="L56" t="str">
            <v>MAY</v>
          </cell>
          <cell r="M56" t="str">
            <v>JUN</v>
          </cell>
        </row>
        <row r="57">
          <cell r="B57" t="str">
            <v>JUL</v>
          </cell>
          <cell r="C57" t="str">
            <v>AUG</v>
          </cell>
          <cell r="D57" t="str">
            <v>SEP</v>
          </cell>
          <cell r="E57" t="str">
            <v>OCT</v>
          </cell>
          <cell r="F57" t="str">
            <v>NOV</v>
          </cell>
          <cell r="G57" t="str">
            <v>DEC</v>
          </cell>
          <cell r="H57" t="str">
            <v>JAN</v>
          </cell>
          <cell r="I57" t="str">
            <v>FEB</v>
          </cell>
          <cell r="J57" t="str">
            <v>MAR</v>
          </cell>
          <cell r="K57" t="str">
            <v>APR</v>
          </cell>
          <cell r="L57" t="str">
            <v>MAY</v>
          </cell>
          <cell r="M57" t="str">
            <v>JUN</v>
          </cell>
        </row>
        <row r="58">
          <cell r="B58" t="str">
            <v>JUL</v>
          </cell>
          <cell r="C58" t="str">
            <v>AUG</v>
          </cell>
          <cell r="D58" t="str">
            <v>SEP</v>
          </cell>
          <cell r="E58" t="str">
            <v>OCT</v>
          </cell>
          <cell r="F58" t="str">
            <v>NOV</v>
          </cell>
          <cell r="G58" t="str">
            <v>DEC</v>
          </cell>
          <cell r="H58" t="str">
            <v>JAN</v>
          </cell>
          <cell r="I58" t="str">
            <v>FEB</v>
          </cell>
          <cell r="J58" t="str">
            <v>MAR</v>
          </cell>
          <cell r="K58" t="str">
            <v>APR</v>
          </cell>
          <cell r="L58" t="str">
            <v>MAY</v>
          </cell>
          <cell r="M58" t="str">
            <v>JUN</v>
          </cell>
        </row>
        <row r="59">
          <cell r="B59" t="str">
            <v>JUL</v>
          </cell>
          <cell r="C59" t="str">
            <v>AUG</v>
          </cell>
          <cell r="D59" t="str">
            <v>SEP</v>
          </cell>
          <cell r="E59" t="str">
            <v>OCT</v>
          </cell>
          <cell r="F59" t="str">
            <v>NOV</v>
          </cell>
          <cell r="G59" t="str">
            <v>DEC</v>
          </cell>
          <cell r="H59" t="str">
            <v>JAN</v>
          </cell>
          <cell r="I59" t="str">
            <v>FEB</v>
          </cell>
          <cell r="J59" t="str">
            <v>MAR</v>
          </cell>
          <cell r="K59" t="str">
            <v>APR</v>
          </cell>
          <cell r="L59" t="str">
            <v>MAY</v>
          </cell>
          <cell r="M59" t="str">
            <v>JUN</v>
          </cell>
        </row>
        <row r="60">
          <cell r="B60" t="str">
            <v>JUL</v>
          </cell>
          <cell r="C60" t="str">
            <v>AUG</v>
          </cell>
          <cell r="D60" t="str">
            <v>SEP</v>
          </cell>
          <cell r="E60" t="str">
            <v>OCT</v>
          </cell>
          <cell r="F60" t="str">
            <v>NOV</v>
          </cell>
          <cell r="G60" t="str">
            <v>DEC</v>
          </cell>
          <cell r="H60" t="str">
            <v>JAN</v>
          </cell>
          <cell r="I60" t="str">
            <v>FEB</v>
          </cell>
          <cell r="J60" t="str">
            <v>MAR</v>
          </cell>
          <cell r="K60" t="str">
            <v>APR</v>
          </cell>
          <cell r="L60" t="str">
            <v>MAY</v>
          </cell>
          <cell r="M60" t="str">
            <v>JUN</v>
          </cell>
        </row>
        <row r="61">
          <cell r="B61" t="str">
            <v>JUL</v>
          </cell>
          <cell r="C61" t="str">
            <v>AUG</v>
          </cell>
          <cell r="D61" t="str">
            <v>SEP</v>
          </cell>
          <cell r="E61" t="str">
            <v>OCT</v>
          </cell>
          <cell r="F61" t="str">
            <v>NOV</v>
          </cell>
          <cell r="G61" t="str">
            <v>DEC</v>
          </cell>
          <cell r="H61" t="str">
            <v>JAN</v>
          </cell>
          <cell r="I61" t="str">
            <v>FEB</v>
          </cell>
          <cell r="J61" t="str">
            <v>MAR</v>
          </cell>
          <cell r="K61" t="str">
            <v>APR</v>
          </cell>
          <cell r="L61" t="str">
            <v>MAY</v>
          </cell>
          <cell r="M61" t="str">
            <v>JUN</v>
          </cell>
        </row>
        <row r="62">
          <cell r="B62" t="str">
            <v>JUL</v>
          </cell>
          <cell r="C62" t="str">
            <v>AUG</v>
          </cell>
          <cell r="D62" t="str">
            <v>SEP</v>
          </cell>
          <cell r="E62" t="str">
            <v>OCT</v>
          </cell>
          <cell r="F62" t="str">
            <v>NOV</v>
          </cell>
          <cell r="G62" t="str">
            <v>DEC</v>
          </cell>
          <cell r="H62" t="str">
            <v>JAN</v>
          </cell>
          <cell r="I62" t="str">
            <v>FEB</v>
          </cell>
          <cell r="J62" t="str">
            <v>MAR</v>
          </cell>
          <cell r="K62" t="str">
            <v>APR</v>
          </cell>
          <cell r="L62" t="str">
            <v>MAY</v>
          </cell>
          <cell r="M62" t="str">
            <v>JUN</v>
          </cell>
        </row>
        <row r="63">
          <cell r="B63" t="str">
            <v>JUL</v>
          </cell>
          <cell r="C63" t="str">
            <v>AUG</v>
          </cell>
          <cell r="D63" t="str">
            <v>SEP</v>
          </cell>
          <cell r="E63" t="str">
            <v>OCT</v>
          </cell>
          <cell r="F63" t="str">
            <v>NOV</v>
          </cell>
          <cell r="G63" t="str">
            <v>DEC</v>
          </cell>
          <cell r="H63" t="str">
            <v>JAN</v>
          </cell>
          <cell r="I63" t="str">
            <v>FEB</v>
          </cell>
          <cell r="J63" t="str">
            <v>MAR</v>
          </cell>
          <cell r="K63" t="str">
            <v>APR</v>
          </cell>
          <cell r="L63" t="str">
            <v>MAY</v>
          </cell>
          <cell r="M63" t="str">
            <v>JUN</v>
          </cell>
        </row>
        <row r="64">
          <cell r="B64" t="str">
            <v>JUL</v>
          </cell>
          <cell r="C64" t="str">
            <v>AUG</v>
          </cell>
          <cell r="D64" t="str">
            <v>SEP</v>
          </cell>
          <cell r="E64" t="str">
            <v>OCT</v>
          </cell>
          <cell r="F64" t="str">
            <v>NOV</v>
          </cell>
          <cell r="G64" t="str">
            <v>DEC</v>
          </cell>
          <cell r="H64" t="str">
            <v>JAN</v>
          </cell>
          <cell r="I64" t="str">
            <v>FEB</v>
          </cell>
          <cell r="J64" t="str">
            <v>MAR</v>
          </cell>
          <cell r="K64" t="str">
            <v>APR</v>
          </cell>
          <cell r="L64" t="str">
            <v>MAY</v>
          </cell>
          <cell r="M64" t="str">
            <v>JUN</v>
          </cell>
        </row>
        <row r="65">
          <cell r="B65" t="str">
            <v>JUL</v>
          </cell>
          <cell r="C65" t="str">
            <v>AUG</v>
          </cell>
          <cell r="D65" t="str">
            <v>SEP</v>
          </cell>
          <cell r="E65" t="str">
            <v>OCT</v>
          </cell>
          <cell r="F65" t="str">
            <v>NOV</v>
          </cell>
          <cell r="G65" t="str">
            <v>DEC</v>
          </cell>
          <cell r="H65" t="str">
            <v>JAN</v>
          </cell>
          <cell r="I65" t="str">
            <v>FEB</v>
          </cell>
          <cell r="J65" t="str">
            <v>MAR</v>
          </cell>
          <cell r="K65" t="str">
            <v>APR</v>
          </cell>
          <cell r="L65" t="str">
            <v>MAY</v>
          </cell>
          <cell r="M65" t="str">
            <v>JUN</v>
          </cell>
        </row>
        <row r="66">
          <cell r="B66" t="str">
            <v>JUL</v>
          </cell>
          <cell r="C66" t="str">
            <v>AUG</v>
          </cell>
          <cell r="D66" t="str">
            <v>SEP</v>
          </cell>
          <cell r="E66" t="str">
            <v>OCT</v>
          </cell>
          <cell r="F66" t="str">
            <v>NOV</v>
          </cell>
          <cell r="G66" t="str">
            <v>DEC</v>
          </cell>
          <cell r="H66" t="str">
            <v>JAN</v>
          </cell>
          <cell r="I66" t="str">
            <v>FEB</v>
          </cell>
          <cell r="J66" t="str">
            <v>MAR</v>
          </cell>
          <cell r="K66" t="str">
            <v>APR</v>
          </cell>
          <cell r="L66" t="str">
            <v>MAY</v>
          </cell>
          <cell r="M66" t="str">
            <v>JUN</v>
          </cell>
        </row>
        <row r="67">
          <cell r="B67" t="str">
            <v>JUL</v>
          </cell>
          <cell r="C67" t="str">
            <v>AUG</v>
          </cell>
          <cell r="D67" t="str">
            <v>SEP</v>
          </cell>
          <cell r="E67" t="str">
            <v>OCT</v>
          </cell>
          <cell r="F67" t="str">
            <v>NOV</v>
          </cell>
          <cell r="G67" t="str">
            <v>DEC</v>
          </cell>
          <cell r="H67" t="str">
            <v>JAN</v>
          </cell>
          <cell r="I67" t="str">
            <v>FEB</v>
          </cell>
          <cell r="J67" t="str">
            <v>MAR</v>
          </cell>
          <cell r="K67" t="str">
            <v>APR</v>
          </cell>
          <cell r="L67" t="str">
            <v>MAY</v>
          </cell>
          <cell r="M67" t="str">
            <v>JUN</v>
          </cell>
          <cell r="N67" t="str">
            <v>YTD</v>
          </cell>
        </row>
        <row r="68">
          <cell r="A68" t="str">
            <v>FY00 ACTUAL</v>
          </cell>
          <cell r="B68">
            <v>1434394</v>
          </cell>
          <cell r="C68">
            <v>1455253.25</v>
          </cell>
          <cell r="D68">
            <v>1658398</v>
          </cell>
          <cell r="E68">
            <v>1090092</v>
          </cell>
          <cell r="F68">
            <v>2189746</v>
          </cell>
          <cell r="G68">
            <v>897974</v>
          </cell>
          <cell r="H68">
            <v>1832767</v>
          </cell>
          <cell r="I68">
            <v>1508547.73</v>
          </cell>
          <cell r="J68">
            <v>1724629</v>
          </cell>
          <cell r="K68">
            <v>878977</v>
          </cell>
          <cell r="L68">
            <v>1981171</v>
          </cell>
          <cell r="M68">
            <v>1847721</v>
          </cell>
          <cell r="N68">
            <v>12067171.98</v>
          </cell>
        </row>
        <row r="69">
          <cell r="A69" t="str">
            <v>FY01 ACTUAL</v>
          </cell>
          <cell r="B69">
            <v>1375665</v>
          </cell>
          <cell r="C69">
            <v>1695241</v>
          </cell>
          <cell r="D69">
            <v>1465382</v>
          </cell>
          <cell r="E69">
            <v>2020305</v>
          </cell>
          <cell r="F69">
            <v>1666403</v>
          </cell>
          <cell r="G69">
            <v>996243</v>
          </cell>
          <cell r="H69">
            <v>1514674</v>
          </cell>
          <cell r="I69">
            <v>1353224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>
            <v>12087137</v>
          </cell>
        </row>
        <row r="70">
          <cell r="A70" t="str">
            <v> </v>
          </cell>
        </row>
        <row r="72">
          <cell r="A72" t="str">
            <v>NOTES:</v>
          </cell>
          <cell r="B72" t="str">
            <v>FY00 &amp; FY01 ACTUALS ARE BASED ON GFS R001 REPORTS.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2000050006-50015"/>
      <sheetName val="50007"/>
      <sheetName val="50008"/>
      <sheetName val="50009"/>
      <sheetName val="50010"/>
      <sheetName val="50011"/>
      <sheetName val="50012"/>
      <sheetName val="50013"/>
      <sheetName val="50014"/>
      <sheetName val="50015"/>
      <sheetName val="500008"/>
      <sheetName val="Doug II 07"/>
      <sheetName val="50007 (1-13)"/>
      <sheetName val="5007 (1-12)"/>
      <sheetName val="50007 (1-6)"/>
      <sheetName val="13 13"/>
      <sheetName val="13 12"/>
      <sheetName val="14 13"/>
      <sheetName val="11 13"/>
      <sheetName val="14 6"/>
      <sheetName val="2000050006-50016 ROLL-UP"/>
      <sheetName val="500009"/>
      <sheetName val="15 13"/>
      <sheetName val="15 6"/>
      <sheetName val="9 13"/>
      <sheetName val="11 12"/>
      <sheetName val="13 6"/>
      <sheetName val="12 13"/>
      <sheetName val="08(13 )"/>
      <sheetName val="9 12"/>
      <sheetName val="10 6"/>
      <sheetName val="9 6"/>
      <sheetName val="10 12"/>
      <sheetName val="11 6"/>
      <sheetName val="14 12"/>
      <sheetName val="500007"/>
      <sheetName val="12 12"/>
      <sheetName val="12 6"/>
      <sheetName val="08 (12)"/>
      <sheetName val="10 13"/>
      <sheetName val="8 (6)"/>
      <sheetName val="15 12"/>
    </sheetNames>
    <sheetDataSet>
      <sheetData sheetId="0">
        <row r="2">
          <cell r="B2" t="str">
            <v>PROPOSED FY08 LINE ITEM BUDGET</v>
          </cell>
        </row>
        <row r="3">
          <cell r="A3">
            <v>8300</v>
          </cell>
        </row>
        <row r="4">
          <cell r="A4">
            <v>1</v>
          </cell>
          <cell r="B4" t="str">
            <v>IMPORTANT: DO NOT add, delete, alter, or modify   ROWS/COLUMNS/SPREADSHEET in any manner or the formulas will calculate incorrect totals.  (THIS WORKSHEET NEEDS TO REMAIN AS IS FOR FUND ROLL UP)</v>
          </cell>
        </row>
        <row r="5">
          <cell r="A5">
            <v>2</v>
          </cell>
          <cell r="B5" t="str">
            <v>INPUT THE FOLLOWING DATA FOR YOUR COST CENTER:  1) FY07 ESTIMATE; 2) FY 08 PROPOSED; AND 3) VARIANCE EXPLANATION/JUSTIFICATION</v>
          </cell>
        </row>
        <row r="6">
          <cell r="A6">
            <v>3</v>
          </cell>
          <cell r="B6" t="str">
            <v>IF the commitment item does NOT apply, leave as zero, DO NOT ALTER</v>
          </cell>
        </row>
        <row r="7">
          <cell r="A7">
            <v>4</v>
          </cell>
          <cell r="B7" t="str">
            <v>The FY07 Current Budget column should consist of the most current budget data available (data provided is as of December)</v>
          </cell>
        </row>
        <row r="8">
          <cell r="A8">
            <v>5</v>
          </cell>
          <cell r="B8" t="str">
            <v>Please contact budget analyst with questions, concerns or to point out any errors you discover. (THANK YOU)</v>
          </cell>
        </row>
        <row r="9">
          <cell r="A9">
            <v>6</v>
          </cell>
          <cell r="B9" t="str">
            <v>The division roll-up sheet is formula driven.  Begin data entry begin on your first cost center sheet</v>
          </cell>
        </row>
      </sheetData>
      <sheetData sheetId="12">
        <row r="1">
          <cell r="A1" t="str">
            <v>Description</v>
          </cell>
          <cell r="B1" t="str">
            <v>Original Budget</v>
          </cell>
          <cell r="C1" t="str">
            <v>Budget Change</v>
          </cell>
          <cell r="D1" t="str">
            <v>Current Budget</v>
          </cell>
          <cell r="E1" t="str">
            <v>Pre Encumbrance</v>
          </cell>
          <cell r="F1" t="str">
            <v>Encumbrance</v>
          </cell>
          <cell r="G1" t="str">
            <v>Actuals</v>
          </cell>
          <cell r="H1" t="str">
            <v>Available Budget</v>
          </cell>
          <cell r="I1" t="str">
            <v>% Util</v>
          </cell>
        </row>
        <row r="2">
          <cell r="A2" t="str">
            <v>   500010  Salary Base Pay - Civilian</v>
          </cell>
          <cell r="B2">
            <v>11771604</v>
          </cell>
          <cell r="C2">
            <v>0</v>
          </cell>
          <cell r="D2">
            <v>11771604</v>
          </cell>
          <cell r="E2">
            <v>0</v>
          </cell>
          <cell r="F2">
            <v>0</v>
          </cell>
          <cell r="G2">
            <v>947061.31</v>
          </cell>
          <cell r="H2">
            <v>10824542.69</v>
          </cell>
          <cell r="I2">
            <v>8.05</v>
          </cell>
        </row>
        <row r="3">
          <cell r="A3" t="str">
            <v>   500030  Salary Part Time - Civilian</v>
          </cell>
          <cell r="B3">
            <v>136713</v>
          </cell>
          <cell r="C3">
            <v>0</v>
          </cell>
          <cell r="D3">
            <v>136713</v>
          </cell>
          <cell r="E3">
            <v>0</v>
          </cell>
          <cell r="F3">
            <v>0</v>
          </cell>
          <cell r="G3">
            <v>17243.32</v>
          </cell>
          <cell r="H3">
            <v>119469.68</v>
          </cell>
          <cell r="I3">
            <v>12.61</v>
          </cell>
        </row>
        <row r="4">
          <cell r="A4" t="str">
            <v>   500060  Overtime - Civilian</v>
          </cell>
          <cell r="B4">
            <v>540947</v>
          </cell>
          <cell r="C4">
            <v>0</v>
          </cell>
          <cell r="D4">
            <v>540947</v>
          </cell>
          <cell r="E4">
            <v>0</v>
          </cell>
          <cell r="F4">
            <v>0</v>
          </cell>
          <cell r="G4">
            <v>38146.56</v>
          </cell>
          <cell r="H4">
            <v>502800.44</v>
          </cell>
          <cell r="I4">
            <v>7.05</v>
          </cell>
        </row>
        <row r="5">
          <cell r="A5" t="str">
            <v>   500090  Premium Pay - Civilian</v>
          </cell>
          <cell r="B5">
            <v>39800</v>
          </cell>
          <cell r="C5">
            <v>0</v>
          </cell>
          <cell r="D5">
            <v>39800</v>
          </cell>
          <cell r="E5">
            <v>0</v>
          </cell>
          <cell r="F5">
            <v>0</v>
          </cell>
          <cell r="G5">
            <v>605.09</v>
          </cell>
          <cell r="H5">
            <v>39194.91</v>
          </cell>
          <cell r="I5">
            <v>1.52</v>
          </cell>
        </row>
        <row r="6">
          <cell r="A6" t="str">
            <v>   500110  Bilingual Pay - Civilian</v>
          </cell>
          <cell r="B6">
            <v>46986</v>
          </cell>
          <cell r="C6">
            <v>0</v>
          </cell>
          <cell r="D6">
            <v>46986</v>
          </cell>
          <cell r="E6">
            <v>0</v>
          </cell>
          <cell r="F6">
            <v>0</v>
          </cell>
          <cell r="G6">
            <v>3933.52</v>
          </cell>
          <cell r="H6">
            <v>43052.48</v>
          </cell>
          <cell r="I6">
            <v>8.37</v>
          </cell>
        </row>
        <row r="7">
          <cell r="A7" t="str">
            <v>   500180  Temporary Employees</v>
          </cell>
          <cell r="B7">
            <v>210000</v>
          </cell>
          <cell r="C7">
            <v>0</v>
          </cell>
          <cell r="D7">
            <v>210000</v>
          </cell>
          <cell r="E7">
            <v>0</v>
          </cell>
          <cell r="F7">
            <v>0</v>
          </cell>
          <cell r="G7">
            <v>25317.58</v>
          </cell>
          <cell r="H7">
            <v>184682.42</v>
          </cell>
          <cell r="I7">
            <v>12.06</v>
          </cell>
        </row>
        <row r="8">
          <cell r="A8" t="str">
            <v>   501070  Pension - Civilian</v>
          </cell>
          <cell r="B8">
            <v>1930530</v>
          </cell>
          <cell r="C8">
            <v>0</v>
          </cell>
          <cell r="D8">
            <v>1930530</v>
          </cell>
          <cell r="E8">
            <v>0</v>
          </cell>
          <cell r="F8">
            <v>0</v>
          </cell>
          <cell r="G8">
            <v>155415.85</v>
          </cell>
          <cell r="H8">
            <v>1775114.15</v>
          </cell>
          <cell r="I8">
            <v>8.05</v>
          </cell>
        </row>
        <row r="9">
          <cell r="A9" t="str">
            <v>   501120  Termination Pay - Civilian</v>
          </cell>
          <cell r="B9">
            <v>400000</v>
          </cell>
          <cell r="C9">
            <v>0</v>
          </cell>
          <cell r="D9">
            <v>400000</v>
          </cell>
          <cell r="E9">
            <v>0</v>
          </cell>
          <cell r="F9">
            <v>-1845.11</v>
          </cell>
          <cell r="G9">
            <v>18476.64</v>
          </cell>
          <cell r="H9">
            <v>383368.47</v>
          </cell>
          <cell r="I9">
            <v>4.16</v>
          </cell>
        </row>
        <row r="10">
          <cell r="A10" t="str">
            <v>   502010  FICA - Civilian</v>
          </cell>
          <cell r="B10">
            <v>955492</v>
          </cell>
          <cell r="C10">
            <v>0</v>
          </cell>
          <cell r="D10">
            <v>955492</v>
          </cell>
          <cell r="E10">
            <v>0</v>
          </cell>
          <cell r="F10">
            <v>0</v>
          </cell>
          <cell r="G10">
            <v>75712.55</v>
          </cell>
          <cell r="H10">
            <v>879779.45</v>
          </cell>
          <cell r="I10">
            <v>7.92</v>
          </cell>
        </row>
        <row r="11">
          <cell r="A11" t="str">
            <v>   503010  Health Insurance - Active Civilian</v>
          </cell>
          <cell r="B11">
            <v>2039856</v>
          </cell>
          <cell r="C11">
            <v>0</v>
          </cell>
          <cell r="D11">
            <v>2039856</v>
          </cell>
          <cell r="E11">
            <v>0</v>
          </cell>
          <cell r="F11">
            <v>0</v>
          </cell>
          <cell r="G11">
            <v>155628.74</v>
          </cell>
          <cell r="H11">
            <v>1884227.26</v>
          </cell>
          <cell r="I11">
            <v>7.63</v>
          </cell>
        </row>
        <row r="12">
          <cell r="A12" t="str">
            <v>   503050  Health/Life Insurance - Retiree Civilian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-98428</v>
          </cell>
          <cell r="G12">
            <v>98429.36</v>
          </cell>
          <cell r="H12">
            <v>-1.36</v>
          </cell>
          <cell r="I12">
            <v>0</v>
          </cell>
        </row>
        <row r="13">
          <cell r="A13" t="str">
            <v>   503060  Long Term Disability - Civilian</v>
          </cell>
          <cell r="B13">
            <v>64580</v>
          </cell>
          <cell r="C13">
            <v>0</v>
          </cell>
          <cell r="D13">
            <v>64580</v>
          </cell>
          <cell r="E13">
            <v>0</v>
          </cell>
          <cell r="F13">
            <v>0</v>
          </cell>
          <cell r="G13">
            <v>3787.53</v>
          </cell>
          <cell r="H13">
            <v>60792.47</v>
          </cell>
          <cell r="I13">
            <v>5.86</v>
          </cell>
        </row>
        <row r="14">
          <cell r="A14" t="str">
            <v>   503090  Workers Compensation - Civilian Admin</v>
          </cell>
          <cell r="B14">
            <v>89887</v>
          </cell>
          <cell r="C14">
            <v>0</v>
          </cell>
          <cell r="D14">
            <v>89887</v>
          </cell>
          <cell r="E14">
            <v>0</v>
          </cell>
          <cell r="F14">
            <v>0</v>
          </cell>
          <cell r="G14">
            <v>7013.2</v>
          </cell>
          <cell r="H14">
            <v>82873.8</v>
          </cell>
          <cell r="I14">
            <v>7.8</v>
          </cell>
        </row>
        <row r="15">
          <cell r="A15" t="str">
            <v>   504030  Unemployment Claims</v>
          </cell>
          <cell r="B15">
            <v>13861</v>
          </cell>
          <cell r="C15">
            <v>0</v>
          </cell>
          <cell r="D15">
            <v>13861</v>
          </cell>
          <cell r="E15">
            <v>0</v>
          </cell>
          <cell r="F15">
            <v>0</v>
          </cell>
          <cell r="G15">
            <v>0</v>
          </cell>
          <cell r="H15">
            <v>13861</v>
          </cell>
          <cell r="I15">
            <v>0</v>
          </cell>
        </row>
        <row r="16">
          <cell r="A16" t="str">
            <v>*     500 - Personnel Services</v>
          </cell>
          <cell r="B16">
            <v>18240256</v>
          </cell>
          <cell r="C16">
            <v>0</v>
          </cell>
          <cell r="D16">
            <v>18240256</v>
          </cell>
          <cell r="E16">
            <v>0</v>
          </cell>
          <cell r="F16">
            <v>-100273.11</v>
          </cell>
          <cell r="G16">
            <v>1546771.25</v>
          </cell>
          <cell r="H16">
            <v>16793757.86</v>
          </cell>
          <cell r="I16">
            <v>7.93</v>
          </cell>
        </row>
        <row r="17">
          <cell r="A17" t="str">
            <v>   511010  Chemical, Gases &amp; Special Fluids</v>
          </cell>
          <cell r="B17">
            <v>3200</v>
          </cell>
          <cell r="C17">
            <v>0</v>
          </cell>
          <cell r="D17">
            <v>3200</v>
          </cell>
          <cell r="E17">
            <v>0</v>
          </cell>
          <cell r="F17">
            <v>0</v>
          </cell>
          <cell r="G17">
            <v>2.4</v>
          </cell>
          <cell r="H17">
            <v>3197.6</v>
          </cell>
          <cell r="I17">
            <v>0.08</v>
          </cell>
        </row>
        <row r="18">
          <cell r="A18" t="str">
            <v>   511015  Cleaning &amp; Sanitory Supplies</v>
          </cell>
          <cell r="B18">
            <v>20000</v>
          </cell>
          <cell r="C18">
            <v>0</v>
          </cell>
          <cell r="D18">
            <v>20000</v>
          </cell>
          <cell r="E18">
            <v>0</v>
          </cell>
          <cell r="F18">
            <v>0</v>
          </cell>
          <cell r="G18">
            <v>212.69</v>
          </cell>
          <cell r="H18">
            <v>19787.31</v>
          </cell>
          <cell r="I18">
            <v>1.06</v>
          </cell>
        </row>
        <row r="19">
          <cell r="A19" t="str">
            <v>   511020  Construction Materials</v>
          </cell>
          <cell r="B19">
            <v>25000</v>
          </cell>
          <cell r="C19">
            <v>0</v>
          </cell>
          <cell r="D19">
            <v>25000</v>
          </cell>
          <cell r="E19">
            <v>0</v>
          </cell>
          <cell r="F19">
            <v>1059</v>
          </cell>
          <cell r="G19">
            <v>548.08</v>
          </cell>
          <cell r="H19">
            <v>23392.92</v>
          </cell>
          <cell r="I19">
            <v>6.43</v>
          </cell>
        </row>
        <row r="20">
          <cell r="A20" t="str">
            <v>   511025  Electrical Hardware &amp; Parts</v>
          </cell>
          <cell r="B20">
            <v>11000</v>
          </cell>
          <cell r="C20">
            <v>0</v>
          </cell>
          <cell r="D20">
            <v>11000</v>
          </cell>
          <cell r="E20">
            <v>0</v>
          </cell>
          <cell r="F20">
            <v>3927.75</v>
          </cell>
          <cell r="G20">
            <v>-450</v>
          </cell>
          <cell r="H20">
            <v>7522.25</v>
          </cell>
          <cell r="I20">
            <v>31.62</v>
          </cell>
        </row>
        <row r="21">
          <cell r="A21" t="str">
            <v>   511030  Mechanical Hardware &amp; Parts</v>
          </cell>
          <cell r="B21">
            <v>5000</v>
          </cell>
          <cell r="C21">
            <v>0</v>
          </cell>
          <cell r="D21">
            <v>5000</v>
          </cell>
          <cell r="E21">
            <v>0</v>
          </cell>
          <cell r="F21">
            <v>0</v>
          </cell>
          <cell r="G21">
            <v>5972.18</v>
          </cell>
          <cell r="H21">
            <v>-972.18</v>
          </cell>
          <cell r="I21">
            <v>119.44</v>
          </cell>
        </row>
        <row r="22">
          <cell r="A22" t="str">
            <v>   511035  Meters, Hydrants &amp; Plumbing Supplies</v>
          </cell>
          <cell r="B22">
            <v>175500</v>
          </cell>
          <cell r="C22">
            <v>0</v>
          </cell>
          <cell r="D22">
            <v>175500</v>
          </cell>
          <cell r="E22">
            <v>0</v>
          </cell>
          <cell r="F22">
            <v>933</v>
          </cell>
          <cell r="G22">
            <v>32830.67</v>
          </cell>
          <cell r="H22">
            <v>141736.33</v>
          </cell>
          <cell r="I22">
            <v>19.24</v>
          </cell>
        </row>
        <row r="23">
          <cell r="A23" t="str">
            <v>   511040  Audiovisual Supplies</v>
          </cell>
          <cell r="B23">
            <v>7700</v>
          </cell>
          <cell r="C23">
            <v>0</v>
          </cell>
          <cell r="D23">
            <v>7700</v>
          </cell>
          <cell r="E23">
            <v>0</v>
          </cell>
          <cell r="F23">
            <v>975.19</v>
          </cell>
          <cell r="G23">
            <v>-975.19</v>
          </cell>
          <cell r="H23">
            <v>7700</v>
          </cell>
          <cell r="I23">
            <v>0</v>
          </cell>
        </row>
        <row r="24">
          <cell r="A24" t="str">
            <v>   511045  Computer Supplies</v>
          </cell>
          <cell r="B24">
            <v>27500</v>
          </cell>
          <cell r="C24">
            <v>0</v>
          </cell>
          <cell r="D24">
            <v>27500</v>
          </cell>
          <cell r="E24">
            <v>0</v>
          </cell>
          <cell r="F24">
            <v>16826.55</v>
          </cell>
          <cell r="G24">
            <v>-16826.55</v>
          </cell>
          <cell r="H24">
            <v>27500</v>
          </cell>
          <cell r="I24">
            <v>0</v>
          </cell>
        </row>
        <row r="25">
          <cell r="A25" t="str">
            <v>   511050  Paper &amp; Printing Supplies</v>
          </cell>
          <cell r="B25">
            <v>195000</v>
          </cell>
          <cell r="C25">
            <v>0</v>
          </cell>
          <cell r="D25">
            <v>195000</v>
          </cell>
          <cell r="E25">
            <v>0</v>
          </cell>
          <cell r="F25">
            <v>23448.5</v>
          </cell>
          <cell r="G25">
            <v>10160.63</v>
          </cell>
          <cell r="H25">
            <v>161390.87</v>
          </cell>
          <cell r="I25">
            <v>17.24</v>
          </cell>
        </row>
        <row r="26">
          <cell r="A26" t="str">
            <v>   511055  Publications &amp; Printed Materials</v>
          </cell>
          <cell r="B26">
            <v>7200</v>
          </cell>
          <cell r="C26">
            <v>0</v>
          </cell>
          <cell r="D26">
            <v>7200</v>
          </cell>
          <cell r="E26">
            <v>0</v>
          </cell>
          <cell r="F26">
            <v>0</v>
          </cell>
          <cell r="G26">
            <v>0</v>
          </cell>
          <cell r="H26">
            <v>7200</v>
          </cell>
          <cell r="I26">
            <v>0</v>
          </cell>
        </row>
        <row r="27">
          <cell r="A27" t="str">
            <v>   511060  Postage</v>
          </cell>
          <cell r="B27">
            <v>1809000</v>
          </cell>
          <cell r="C27">
            <v>0</v>
          </cell>
          <cell r="D27">
            <v>1809000</v>
          </cell>
          <cell r="E27">
            <v>0</v>
          </cell>
          <cell r="F27">
            <v>0</v>
          </cell>
          <cell r="G27">
            <v>0</v>
          </cell>
          <cell r="H27">
            <v>1809000</v>
          </cell>
          <cell r="I27">
            <v>0</v>
          </cell>
        </row>
        <row r="28">
          <cell r="A28" t="str">
            <v>   511070  Miscellaneous Office Supplies</v>
          </cell>
          <cell r="B28">
            <v>42500</v>
          </cell>
          <cell r="C28">
            <v>0</v>
          </cell>
          <cell r="D28">
            <v>42500</v>
          </cell>
          <cell r="E28">
            <v>0</v>
          </cell>
          <cell r="F28">
            <v>1652.01</v>
          </cell>
          <cell r="G28">
            <v>1315.91</v>
          </cell>
          <cell r="H28">
            <v>39532.08</v>
          </cell>
          <cell r="I28">
            <v>6.98</v>
          </cell>
        </row>
        <row r="29">
          <cell r="A29" t="str">
            <v>   511080  General Laboratory Supplies</v>
          </cell>
          <cell r="B29">
            <v>500</v>
          </cell>
          <cell r="C29">
            <v>0</v>
          </cell>
          <cell r="D29">
            <v>500</v>
          </cell>
          <cell r="E29">
            <v>0</v>
          </cell>
          <cell r="F29">
            <v>0</v>
          </cell>
          <cell r="G29">
            <v>0</v>
          </cell>
          <cell r="H29">
            <v>500</v>
          </cell>
          <cell r="I29">
            <v>0</v>
          </cell>
        </row>
        <row r="30">
          <cell r="A30" t="str">
            <v>   511090  Medical &amp; Surgical Supplies</v>
          </cell>
          <cell r="B30">
            <v>5000</v>
          </cell>
          <cell r="C30">
            <v>0</v>
          </cell>
          <cell r="D30">
            <v>5000</v>
          </cell>
          <cell r="E30">
            <v>0</v>
          </cell>
          <cell r="F30">
            <v>0</v>
          </cell>
          <cell r="G30">
            <v>74.76</v>
          </cell>
          <cell r="H30">
            <v>4925.24</v>
          </cell>
          <cell r="I30">
            <v>1.5</v>
          </cell>
        </row>
        <row r="31">
          <cell r="A31" t="str">
            <v>   511095  Small Technical &amp; Scientific Equipment</v>
          </cell>
          <cell r="B31">
            <v>802000</v>
          </cell>
          <cell r="C31">
            <v>0</v>
          </cell>
          <cell r="D31">
            <v>802000</v>
          </cell>
          <cell r="E31">
            <v>0</v>
          </cell>
          <cell r="F31">
            <v>2182.4</v>
          </cell>
          <cell r="G31">
            <v>-3387.57</v>
          </cell>
          <cell r="H31">
            <v>803205.17</v>
          </cell>
          <cell r="I31">
            <v>-0.15</v>
          </cell>
        </row>
        <row r="32">
          <cell r="A32" t="str">
            <v>   511110  Fuel</v>
          </cell>
          <cell r="B32">
            <v>383000</v>
          </cell>
          <cell r="C32">
            <v>0</v>
          </cell>
          <cell r="D32">
            <v>383000</v>
          </cell>
          <cell r="E32">
            <v>0</v>
          </cell>
          <cell r="F32">
            <v>0</v>
          </cell>
          <cell r="G32">
            <v>0</v>
          </cell>
          <cell r="H32">
            <v>383000</v>
          </cell>
          <cell r="I32">
            <v>0</v>
          </cell>
        </row>
      </sheetData>
      <sheetData sheetId="13">
        <row r="3">
          <cell r="B3">
            <v>500010</v>
          </cell>
          <cell r="C3">
            <v>0</v>
          </cell>
          <cell r="D3">
            <v>480148</v>
          </cell>
          <cell r="E3">
            <v>0</v>
          </cell>
          <cell r="F3">
            <v>480148</v>
          </cell>
          <cell r="G3">
            <v>0</v>
          </cell>
          <cell r="H3">
            <v>0</v>
          </cell>
          <cell r="I3">
            <v>509004.78</v>
          </cell>
          <cell r="J3">
            <v>-28856.78</v>
          </cell>
        </row>
        <row r="4">
          <cell r="B4">
            <v>500030</v>
          </cell>
          <cell r="C4">
            <v>0</v>
          </cell>
          <cell r="D4">
            <v>17135</v>
          </cell>
          <cell r="E4">
            <v>0</v>
          </cell>
          <cell r="F4">
            <v>17135</v>
          </cell>
          <cell r="G4">
            <v>0</v>
          </cell>
          <cell r="H4">
            <v>0</v>
          </cell>
          <cell r="I4">
            <v>31130.47</v>
          </cell>
          <cell r="J4">
            <v>-13995.47</v>
          </cell>
        </row>
        <row r="5">
          <cell r="B5">
            <v>500060</v>
          </cell>
          <cell r="C5">
            <v>0</v>
          </cell>
          <cell r="D5">
            <v>10000</v>
          </cell>
          <cell r="E5">
            <v>0</v>
          </cell>
          <cell r="F5">
            <v>10000</v>
          </cell>
          <cell r="G5">
            <v>0</v>
          </cell>
          <cell r="H5">
            <v>0</v>
          </cell>
          <cell r="I5">
            <v>34647.31</v>
          </cell>
          <cell r="J5">
            <v>-24647.31</v>
          </cell>
        </row>
        <row r="6">
          <cell r="B6">
            <v>500090</v>
          </cell>
          <cell r="C6">
            <v>0</v>
          </cell>
          <cell r="D6">
            <v>1900</v>
          </cell>
          <cell r="E6">
            <v>0</v>
          </cell>
          <cell r="F6">
            <v>1900</v>
          </cell>
          <cell r="G6">
            <v>0</v>
          </cell>
          <cell r="H6">
            <v>0</v>
          </cell>
          <cell r="I6">
            <v>496.76</v>
          </cell>
          <cell r="J6">
            <v>1403.24</v>
          </cell>
        </row>
        <row r="7">
          <cell r="B7">
            <v>501070</v>
          </cell>
          <cell r="C7">
            <v>0</v>
          </cell>
          <cell r="D7">
            <v>78744</v>
          </cell>
          <cell r="E7">
            <v>0</v>
          </cell>
          <cell r="F7">
            <v>78744</v>
          </cell>
          <cell r="G7">
            <v>0</v>
          </cell>
          <cell r="H7">
            <v>0</v>
          </cell>
          <cell r="I7">
            <v>80768.69</v>
          </cell>
          <cell r="J7">
            <v>-2024.69</v>
          </cell>
        </row>
        <row r="8">
          <cell r="B8">
            <v>501120</v>
          </cell>
          <cell r="C8">
            <v>0</v>
          </cell>
          <cell r="D8">
            <v>12000</v>
          </cell>
          <cell r="E8">
            <v>0</v>
          </cell>
          <cell r="F8">
            <v>12000</v>
          </cell>
          <cell r="G8">
            <v>0</v>
          </cell>
          <cell r="H8">
            <v>0</v>
          </cell>
          <cell r="I8">
            <v>0</v>
          </cell>
          <cell r="J8">
            <v>12000</v>
          </cell>
        </row>
        <row r="9">
          <cell r="B9">
            <v>502010</v>
          </cell>
          <cell r="C9">
            <v>0</v>
          </cell>
          <cell r="D9">
            <v>38809</v>
          </cell>
          <cell r="E9">
            <v>0</v>
          </cell>
          <cell r="F9">
            <v>38809</v>
          </cell>
          <cell r="G9">
            <v>0</v>
          </cell>
          <cell r="H9">
            <v>0</v>
          </cell>
          <cell r="I9">
            <v>42003.19</v>
          </cell>
          <cell r="J9">
            <v>-3194.19</v>
          </cell>
        </row>
        <row r="10">
          <cell r="B10">
            <v>503010</v>
          </cell>
          <cell r="C10">
            <v>0</v>
          </cell>
          <cell r="D10">
            <v>78254</v>
          </cell>
          <cell r="E10">
            <v>0</v>
          </cell>
          <cell r="F10">
            <v>78254</v>
          </cell>
          <cell r="G10">
            <v>0</v>
          </cell>
          <cell r="H10">
            <v>0</v>
          </cell>
          <cell r="I10">
            <v>90806.37</v>
          </cell>
          <cell r="J10">
            <v>-12552.37</v>
          </cell>
        </row>
        <row r="11">
          <cell r="B11">
            <v>503015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161.82</v>
          </cell>
          <cell r="J11">
            <v>-161.82</v>
          </cell>
        </row>
        <row r="12">
          <cell r="B12">
            <v>503050</v>
          </cell>
          <cell r="C12">
            <v>0</v>
          </cell>
          <cell r="D12">
            <v>0</v>
          </cell>
          <cell r="E12">
            <v>270318</v>
          </cell>
          <cell r="F12">
            <v>270318</v>
          </cell>
          <cell r="G12">
            <v>0</v>
          </cell>
          <cell r="H12">
            <v>0</v>
          </cell>
          <cell r="I12">
            <v>165461.94</v>
          </cell>
          <cell r="J12">
            <v>104856.06</v>
          </cell>
        </row>
        <row r="13">
          <cell r="B13">
            <v>503060</v>
          </cell>
          <cell r="C13">
            <v>0</v>
          </cell>
          <cell r="D13">
            <v>2293</v>
          </cell>
          <cell r="E13">
            <v>500</v>
          </cell>
          <cell r="F13">
            <v>2793</v>
          </cell>
          <cell r="G13">
            <v>0</v>
          </cell>
          <cell r="H13">
            <v>0</v>
          </cell>
          <cell r="I13">
            <v>1626.06</v>
          </cell>
          <cell r="J13">
            <v>1166.94</v>
          </cell>
        </row>
        <row r="14">
          <cell r="B14">
            <v>503080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503090</v>
          </cell>
          <cell r="C15">
            <v>0</v>
          </cell>
          <cell r="D15">
            <v>3292</v>
          </cell>
          <cell r="E15">
            <v>200</v>
          </cell>
          <cell r="F15">
            <v>3492</v>
          </cell>
          <cell r="G15">
            <v>0</v>
          </cell>
          <cell r="H15">
            <v>0</v>
          </cell>
          <cell r="I15">
            <v>3073.85</v>
          </cell>
          <cell r="J15">
            <v>418.15</v>
          </cell>
        </row>
        <row r="16">
          <cell r="B16">
            <v>504030</v>
          </cell>
          <cell r="C16">
            <v>0</v>
          </cell>
          <cell r="D16">
            <v>493</v>
          </cell>
          <cell r="E16">
            <v>100</v>
          </cell>
          <cell r="F16">
            <v>593</v>
          </cell>
          <cell r="G16">
            <v>0</v>
          </cell>
          <cell r="H16">
            <v>0</v>
          </cell>
          <cell r="I16">
            <v>0</v>
          </cell>
          <cell r="J16">
            <v>593</v>
          </cell>
        </row>
        <row r="17">
          <cell r="B17" t="str">
            <v>*  500 - Personnel Services</v>
          </cell>
          <cell r="C17">
            <v>0</v>
          </cell>
          <cell r="D17">
            <v>723068</v>
          </cell>
          <cell r="E17">
            <v>271118</v>
          </cell>
          <cell r="F17">
            <v>994186</v>
          </cell>
          <cell r="G17">
            <v>0</v>
          </cell>
          <cell r="H17">
            <v>0</v>
          </cell>
          <cell r="I17">
            <v>959181.24</v>
          </cell>
          <cell r="J17">
            <v>35004.76</v>
          </cell>
        </row>
        <row r="18">
          <cell r="B18" t="str">
            <v>   511010</v>
          </cell>
          <cell r="C18">
            <v>0</v>
          </cell>
          <cell r="D18">
            <v>1700</v>
          </cell>
          <cell r="E18">
            <v>0</v>
          </cell>
          <cell r="F18">
            <v>1700</v>
          </cell>
          <cell r="G18">
            <v>0</v>
          </cell>
          <cell r="H18">
            <v>0</v>
          </cell>
          <cell r="I18">
            <v>1970.75</v>
          </cell>
          <cell r="J18">
            <v>-270.75</v>
          </cell>
        </row>
        <row r="19">
          <cell r="B19" t="str">
            <v>   511015</v>
          </cell>
          <cell r="C19">
            <v>0</v>
          </cell>
          <cell r="D19">
            <v>20000</v>
          </cell>
          <cell r="E19">
            <v>0</v>
          </cell>
          <cell r="F19">
            <v>20000</v>
          </cell>
          <cell r="G19">
            <v>0</v>
          </cell>
          <cell r="H19">
            <v>0</v>
          </cell>
          <cell r="I19">
            <v>11555.47</v>
          </cell>
          <cell r="J19">
            <v>8444.53</v>
          </cell>
        </row>
        <row r="20">
          <cell r="B20" t="str">
            <v>   511020</v>
          </cell>
          <cell r="C20">
            <v>0</v>
          </cell>
          <cell r="D20">
            <v>2500</v>
          </cell>
          <cell r="E20">
            <v>0</v>
          </cell>
          <cell r="F20">
            <v>2500</v>
          </cell>
          <cell r="G20">
            <v>0</v>
          </cell>
          <cell r="H20">
            <v>0</v>
          </cell>
          <cell r="I20">
            <v>264.54</v>
          </cell>
          <cell r="J20">
            <v>2235.46</v>
          </cell>
        </row>
        <row r="21">
          <cell r="B21" t="str">
            <v>   511025</v>
          </cell>
          <cell r="C21">
            <v>0</v>
          </cell>
          <cell r="D21">
            <v>2000</v>
          </cell>
          <cell r="E21">
            <v>0</v>
          </cell>
          <cell r="F21">
            <v>2000</v>
          </cell>
          <cell r="G21">
            <v>0</v>
          </cell>
          <cell r="H21">
            <v>0</v>
          </cell>
          <cell r="I21">
            <v>-341.33</v>
          </cell>
          <cell r="J21">
            <v>2341.33</v>
          </cell>
        </row>
        <row r="22">
          <cell r="B22" t="str">
            <v>   511030</v>
          </cell>
          <cell r="C22">
            <v>0</v>
          </cell>
          <cell r="D22">
            <v>500</v>
          </cell>
          <cell r="E22">
            <v>0</v>
          </cell>
          <cell r="F22">
            <v>500</v>
          </cell>
          <cell r="G22">
            <v>0</v>
          </cell>
          <cell r="H22">
            <v>0</v>
          </cell>
          <cell r="I22">
            <v>-12.78</v>
          </cell>
          <cell r="J22">
            <v>512.78</v>
          </cell>
        </row>
        <row r="23">
          <cell r="B23" t="str">
            <v>   511035</v>
          </cell>
          <cell r="C23">
            <v>0</v>
          </cell>
          <cell r="D23">
            <v>500</v>
          </cell>
          <cell r="E23">
            <v>0</v>
          </cell>
          <cell r="F23">
            <v>500</v>
          </cell>
          <cell r="G23">
            <v>0</v>
          </cell>
          <cell r="H23">
            <v>0</v>
          </cell>
          <cell r="I23">
            <v>25.63</v>
          </cell>
          <cell r="J23">
            <v>474.37</v>
          </cell>
        </row>
        <row r="24">
          <cell r="B24" t="str">
            <v>   511040</v>
          </cell>
          <cell r="C24">
            <v>0</v>
          </cell>
          <cell r="D24">
            <v>100</v>
          </cell>
          <cell r="E24">
            <v>0</v>
          </cell>
          <cell r="F24">
            <v>100</v>
          </cell>
          <cell r="G24">
            <v>0</v>
          </cell>
          <cell r="H24">
            <v>0</v>
          </cell>
          <cell r="I24">
            <v>642</v>
          </cell>
          <cell r="J24">
            <v>-542</v>
          </cell>
        </row>
        <row r="25">
          <cell r="B25" t="str">
            <v>   511045</v>
          </cell>
          <cell r="C25">
            <v>0</v>
          </cell>
          <cell r="D25">
            <v>500</v>
          </cell>
          <cell r="E25">
            <v>0</v>
          </cell>
          <cell r="F25">
            <v>500</v>
          </cell>
          <cell r="G25">
            <v>0</v>
          </cell>
          <cell r="H25">
            <v>0</v>
          </cell>
          <cell r="I25">
            <v>2439.65</v>
          </cell>
          <cell r="J25">
            <v>-1939.65</v>
          </cell>
        </row>
        <row r="26">
          <cell r="B26" t="str">
            <v>   511050</v>
          </cell>
          <cell r="C26">
            <v>0</v>
          </cell>
          <cell r="D26">
            <v>102500</v>
          </cell>
          <cell r="E26">
            <v>60000</v>
          </cell>
          <cell r="F26">
            <v>162500</v>
          </cell>
          <cell r="G26">
            <v>0</v>
          </cell>
          <cell r="H26">
            <v>0</v>
          </cell>
          <cell r="I26">
            <v>159161.17</v>
          </cell>
          <cell r="J26">
            <v>3338.83</v>
          </cell>
        </row>
        <row r="27">
          <cell r="B27" t="str">
            <v>   511055</v>
          </cell>
          <cell r="C27">
            <v>0</v>
          </cell>
          <cell r="D27">
            <v>6500</v>
          </cell>
          <cell r="E27">
            <v>0</v>
          </cell>
          <cell r="F27">
            <v>6500</v>
          </cell>
          <cell r="G27">
            <v>0</v>
          </cell>
          <cell r="H27">
            <v>0</v>
          </cell>
          <cell r="I27">
            <v>606.26</v>
          </cell>
          <cell r="J27">
            <v>5893.74</v>
          </cell>
        </row>
        <row r="28">
          <cell r="B28" t="str">
            <v>   511060</v>
          </cell>
          <cell r="C28">
            <v>0</v>
          </cell>
          <cell r="D28">
            <v>1770000</v>
          </cell>
          <cell r="E28">
            <v>0</v>
          </cell>
          <cell r="F28">
            <v>1770000</v>
          </cell>
          <cell r="G28">
            <v>0</v>
          </cell>
          <cell r="H28">
            <v>0</v>
          </cell>
          <cell r="I28">
            <v>1758572.31</v>
          </cell>
          <cell r="J28">
            <v>11427.69</v>
          </cell>
        </row>
        <row r="29">
          <cell r="B29" t="str">
            <v>   511070</v>
          </cell>
          <cell r="C29">
            <v>0</v>
          </cell>
          <cell r="D29">
            <v>42500</v>
          </cell>
          <cell r="E29">
            <v>0</v>
          </cell>
          <cell r="F29">
            <v>42500</v>
          </cell>
          <cell r="G29">
            <v>0</v>
          </cell>
          <cell r="H29">
            <v>0</v>
          </cell>
          <cell r="I29">
            <v>54471.97</v>
          </cell>
          <cell r="J29">
            <v>-11971.97</v>
          </cell>
        </row>
        <row r="30">
          <cell r="B30" t="str">
            <v>   511080</v>
          </cell>
          <cell r="C30">
            <v>0</v>
          </cell>
          <cell r="D30">
            <v>500</v>
          </cell>
          <cell r="E30">
            <v>0</v>
          </cell>
          <cell r="F30">
            <v>500</v>
          </cell>
          <cell r="G30">
            <v>0</v>
          </cell>
          <cell r="H30">
            <v>0</v>
          </cell>
          <cell r="I30">
            <v>0</v>
          </cell>
          <cell r="J30">
            <v>500</v>
          </cell>
        </row>
        <row r="31">
          <cell r="B31" t="str">
            <v>   511090</v>
          </cell>
          <cell r="C31">
            <v>0</v>
          </cell>
          <cell r="D31">
            <v>5000</v>
          </cell>
          <cell r="E31">
            <v>0</v>
          </cell>
          <cell r="F31">
            <v>5000</v>
          </cell>
          <cell r="G31">
            <v>0</v>
          </cell>
          <cell r="H31">
            <v>0</v>
          </cell>
          <cell r="I31">
            <v>317.18</v>
          </cell>
          <cell r="J31">
            <v>4682.82</v>
          </cell>
        </row>
        <row r="32">
          <cell r="B32" t="str">
            <v>   511095</v>
          </cell>
          <cell r="C32">
            <v>0</v>
          </cell>
          <cell r="D32">
            <v>2000</v>
          </cell>
          <cell r="E32">
            <v>0</v>
          </cell>
          <cell r="F32">
            <v>2000</v>
          </cell>
          <cell r="G32">
            <v>0</v>
          </cell>
          <cell r="H32">
            <v>0</v>
          </cell>
          <cell r="I32">
            <v>598.52</v>
          </cell>
          <cell r="J32">
            <v>1401.48</v>
          </cell>
        </row>
        <row r="33">
          <cell r="B33" t="str">
            <v>   511110</v>
          </cell>
          <cell r="C33">
            <v>0</v>
          </cell>
          <cell r="D33">
            <v>383000</v>
          </cell>
          <cell r="E33">
            <v>120000</v>
          </cell>
          <cell r="F33">
            <v>503000</v>
          </cell>
          <cell r="G33">
            <v>0</v>
          </cell>
          <cell r="H33">
            <v>0</v>
          </cell>
          <cell r="I33">
            <v>501863.99</v>
          </cell>
          <cell r="J33">
            <v>1136.01</v>
          </cell>
        </row>
      </sheetData>
      <sheetData sheetId="15">
        <row r="3">
          <cell r="B3" t="str">
            <v>   500010</v>
          </cell>
          <cell r="C3">
            <v>0</v>
          </cell>
          <cell r="D3">
            <v>213264</v>
          </cell>
          <cell r="E3">
            <v>0</v>
          </cell>
          <cell r="F3">
            <v>213264</v>
          </cell>
          <cell r="G3">
            <v>0</v>
          </cell>
          <cell r="H3">
            <v>0</v>
          </cell>
          <cell r="I3">
            <v>265682.04</v>
          </cell>
          <cell r="J3">
            <v>-52418.04</v>
          </cell>
        </row>
        <row r="4">
          <cell r="B4" t="str">
            <v>   500030</v>
          </cell>
          <cell r="C4">
            <v>0</v>
          </cell>
          <cell r="D4">
            <v>8718</v>
          </cell>
          <cell r="E4">
            <v>0</v>
          </cell>
          <cell r="F4">
            <v>8718</v>
          </cell>
          <cell r="G4">
            <v>0</v>
          </cell>
          <cell r="H4">
            <v>0</v>
          </cell>
          <cell r="I4">
            <v>15353.36</v>
          </cell>
          <cell r="J4">
            <v>-6635.36</v>
          </cell>
        </row>
        <row r="5">
          <cell r="B5" t="str">
            <v>   500060</v>
          </cell>
          <cell r="C5">
            <v>0</v>
          </cell>
          <cell r="D5">
            <v>9931</v>
          </cell>
          <cell r="E5">
            <v>0</v>
          </cell>
          <cell r="F5">
            <v>9931</v>
          </cell>
          <cell r="G5">
            <v>0</v>
          </cell>
          <cell r="H5">
            <v>0</v>
          </cell>
          <cell r="I5">
            <v>18041.26</v>
          </cell>
          <cell r="J5">
            <v>-8110.26</v>
          </cell>
        </row>
        <row r="6">
          <cell r="B6" t="str">
            <v>   500090</v>
          </cell>
          <cell r="C6">
            <v>0</v>
          </cell>
          <cell r="D6">
            <v>243</v>
          </cell>
          <cell r="E6">
            <v>0</v>
          </cell>
          <cell r="F6">
            <v>243</v>
          </cell>
          <cell r="G6">
            <v>0</v>
          </cell>
          <cell r="H6">
            <v>0</v>
          </cell>
          <cell r="I6">
            <v>279.72</v>
          </cell>
          <cell r="J6">
            <v>-36.72</v>
          </cell>
        </row>
        <row r="7">
          <cell r="B7" t="str">
            <v>   501070</v>
          </cell>
          <cell r="C7">
            <v>0</v>
          </cell>
          <cell r="D7">
            <v>34507</v>
          </cell>
          <cell r="E7">
            <v>0</v>
          </cell>
          <cell r="F7">
            <v>34507</v>
          </cell>
          <cell r="G7">
            <v>0</v>
          </cell>
          <cell r="H7">
            <v>0</v>
          </cell>
          <cell r="I7">
            <v>43299.34</v>
          </cell>
          <cell r="J7">
            <v>-8792.34</v>
          </cell>
        </row>
        <row r="8">
          <cell r="B8" t="str">
            <v>   501120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415.24</v>
          </cell>
          <cell r="J8">
            <v>-415.24</v>
          </cell>
        </row>
        <row r="9">
          <cell r="B9" t="str">
            <v>   502010</v>
          </cell>
          <cell r="C9">
            <v>0</v>
          </cell>
          <cell r="D9">
            <v>18149</v>
          </cell>
          <cell r="E9">
            <v>0</v>
          </cell>
          <cell r="F9">
            <v>18149</v>
          </cell>
          <cell r="G9">
            <v>0</v>
          </cell>
          <cell r="H9">
            <v>0</v>
          </cell>
          <cell r="I9">
            <v>21902.82</v>
          </cell>
          <cell r="J9">
            <v>-3753.82</v>
          </cell>
        </row>
        <row r="10">
          <cell r="B10" t="str">
            <v>   503010</v>
          </cell>
          <cell r="C10">
            <v>0</v>
          </cell>
          <cell r="D10">
            <v>41819</v>
          </cell>
          <cell r="E10">
            <v>0</v>
          </cell>
          <cell r="F10">
            <v>41819</v>
          </cell>
          <cell r="G10">
            <v>0</v>
          </cell>
          <cell r="H10">
            <v>0</v>
          </cell>
          <cell r="I10">
            <v>45280.59</v>
          </cell>
          <cell r="J10">
            <v>-3461.59</v>
          </cell>
        </row>
        <row r="11">
          <cell r="B11" t="str">
            <v>   503015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342.84</v>
          </cell>
          <cell r="J11">
            <v>-342.84</v>
          </cell>
        </row>
        <row r="12">
          <cell r="B12" t="str">
            <v>   503050</v>
          </cell>
          <cell r="C12">
            <v>0</v>
          </cell>
          <cell r="D12">
            <v>18557</v>
          </cell>
          <cell r="E12">
            <v>0</v>
          </cell>
          <cell r="F12">
            <v>18557</v>
          </cell>
          <cell r="G12">
            <v>0</v>
          </cell>
          <cell r="H12">
            <v>0</v>
          </cell>
          <cell r="I12">
            <v>75749.8</v>
          </cell>
          <cell r="J12">
            <v>-57192.8</v>
          </cell>
        </row>
        <row r="13">
          <cell r="B13" t="str">
            <v>   503060</v>
          </cell>
          <cell r="C13">
            <v>0</v>
          </cell>
          <cell r="D13">
            <v>868</v>
          </cell>
          <cell r="E13">
            <v>0</v>
          </cell>
          <cell r="F13">
            <v>868</v>
          </cell>
          <cell r="G13">
            <v>0</v>
          </cell>
          <cell r="H13">
            <v>0</v>
          </cell>
          <cell r="I13">
            <v>767.55</v>
          </cell>
          <cell r="J13">
            <v>100.45</v>
          </cell>
        </row>
        <row r="14">
          <cell r="B14" t="str">
            <v>   503090</v>
          </cell>
          <cell r="C14">
            <v>0</v>
          </cell>
          <cell r="D14">
            <v>1792</v>
          </cell>
          <cell r="E14">
            <v>0</v>
          </cell>
          <cell r="F14">
            <v>1792</v>
          </cell>
          <cell r="G14">
            <v>0</v>
          </cell>
          <cell r="H14">
            <v>0</v>
          </cell>
          <cell r="I14">
            <v>1707.25</v>
          </cell>
          <cell r="J14">
            <v>84.75</v>
          </cell>
        </row>
        <row r="15">
          <cell r="B15" t="str">
            <v>   503100</v>
          </cell>
          <cell r="C15">
            <v>0</v>
          </cell>
          <cell r="D15">
            <v>2220</v>
          </cell>
          <cell r="E15">
            <v>0</v>
          </cell>
          <cell r="F15">
            <v>2220</v>
          </cell>
          <cell r="G15">
            <v>0</v>
          </cell>
          <cell r="H15">
            <v>0</v>
          </cell>
          <cell r="I15">
            <v>0</v>
          </cell>
          <cell r="J15">
            <v>2220</v>
          </cell>
        </row>
        <row r="16">
          <cell r="B16" t="str">
            <v>   504020</v>
          </cell>
          <cell r="C16">
            <v>0</v>
          </cell>
          <cell r="D16">
            <v>5992</v>
          </cell>
          <cell r="E16">
            <v>0</v>
          </cell>
          <cell r="F16">
            <v>5992</v>
          </cell>
          <cell r="G16">
            <v>0</v>
          </cell>
          <cell r="H16">
            <v>0</v>
          </cell>
          <cell r="I16">
            <v>0</v>
          </cell>
          <cell r="J16">
            <v>5992</v>
          </cell>
        </row>
        <row r="17">
          <cell r="B17" t="str">
            <v>   504030</v>
          </cell>
          <cell r="C17">
            <v>0</v>
          </cell>
          <cell r="D17">
            <v>210</v>
          </cell>
          <cell r="E17">
            <v>0</v>
          </cell>
          <cell r="F17">
            <v>210</v>
          </cell>
          <cell r="G17">
            <v>0</v>
          </cell>
          <cell r="H17">
            <v>0</v>
          </cell>
          <cell r="I17">
            <v>0</v>
          </cell>
          <cell r="J17">
            <v>210</v>
          </cell>
        </row>
        <row r="18">
          <cell r="B18" t="str">
            <v>*  500 - Personnel Services</v>
          </cell>
          <cell r="C18">
            <v>0</v>
          </cell>
          <cell r="D18">
            <v>356270</v>
          </cell>
          <cell r="E18">
            <v>0</v>
          </cell>
          <cell r="F18">
            <v>356270</v>
          </cell>
          <cell r="G18">
            <v>0</v>
          </cell>
          <cell r="H18">
            <v>0</v>
          </cell>
          <cell r="I18">
            <v>488821.81</v>
          </cell>
          <cell r="J18">
            <v>-132551.81</v>
          </cell>
        </row>
        <row r="19">
          <cell r="B19" t="str">
            <v>   511010</v>
          </cell>
          <cell r="C19">
            <v>0</v>
          </cell>
          <cell r="D19">
            <v>300</v>
          </cell>
          <cell r="E19">
            <v>0</v>
          </cell>
          <cell r="F19">
            <v>300</v>
          </cell>
          <cell r="G19">
            <v>0</v>
          </cell>
          <cell r="H19">
            <v>0</v>
          </cell>
          <cell r="I19">
            <v>157.18</v>
          </cell>
          <cell r="J19">
            <v>142.82</v>
          </cell>
        </row>
        <row r="20">
          <cell r="B20" t="str">
            <v>   511015</v>
          </cell>
          <cell r="C20">
            <v>0</v>
          </cell>
          <cell r="D20">
            <v>5629</v>
          </cell>
          <cell r="E20">
            <v>0</v>
          </cell>
          <cell r="F20">
            <v>5629</v>
          </cell>
          <cell r="G20">
            <v>0</v>
          </cell>
          <cell r="H20">
            <v>261.12</v>
          </cell>
          <cell r="I20">
            <v>4777.51</v>
          </cell>
          <cell r="J20">
            <v>590.37</v>
          </cell>
        </row>
        <row r="21">
          <cell r="B21" t="str">
            <v>   511020</v>
          </cell>
          <cell r="C21">
            <v>0</v>
          </cell>
          <cell r="D21">
            <v>425</v>
          </cell>
          <cell r="E21">
            <v>0</v>
          </cell>
          <cell r="F21">
            <v>425</v>
          </cell>
          <cell r="G21">
            <v>0</v>
          </cell>
          <cell r="H21">
            <v>547.88</v>
          </cell>
          <cell r="I21">
            <v>656.9</v>
          </cell>
          <cell r="J21">
            <v>-779.78</v>
          </cell>
        </row>
        <row r="22">
          <cell r="B22" t="str">
            <v>   511025</v>
          </cell>
          <cell r="C22">
            <v>0</v>
          </cell>
          <cell r="D22">
            <v>1500</v>
          </cell>
          <cell r="E22">
            <v>0</v>
          </cell>
          <cell r="F22">
            <v>1500</v>
          </cell>
          <cell r="G22">
            <v>0</v>
          </cell>
          <cell r="H22">
            <v>103.25</v>
          </cell>
          <cell r="I22">
            <v>2760.11</v>
          </cell>
          <cell r="J22">
            <v>-1363.36</v>
          </cell>
        </row>
        <row r="23">
          <cell r="B23" t="str">
            <v>   511030</v>
          </cell>
          <cell r="C23">
            <v>0</v>
          </cell>
          <cell r="D23">
            <v>250</v>
          </cell>
          <cell r="E23">
            <v>0</v>
          </cell>
          <cell r="F23">
            <v>250</v>
          </cell>
          <cell r="G23">
            <v>0</v>
          </cell>
          <cell r="H23">
            <v>0</v>
          </cell>
          <cell r="I23">
            <v>168.95</v>
          </cell>
          <cell r="J23">
            <v>81.05</v>
          </cell>
        </row>
        <row r="24">
          <cell r="B24" t="str">
            <v>   511035</v>
          </cell>
          <cell r="C24">
            <v>0</v>
          </cell>
          <cell r="D24">
            <v>250</v>
          </cell>
          <cell r="E24">
            <v>0</v>
          </cell>
          <cell r="F24">
            <v>250</v>
          </cell>
          <cell r="G24">
            <v>0</v>
          </cell>
          <cell r="H24">
            <v>0</v>
          </cell>
          <cell r="I24">
            <v>0</v>
          </cell>
          <cell r="J24">
            <v>250</v>
          </cell>
        </row>
        <row r="25">
          <cell r="B25" t="str">
            <v>   511040</v>
          </cell>
          <cell r="C25">
            <v>0</v>
          </cell>
          <cell r="D25">
            <v>500</v>
          </cell>
          <cell r="E25">
            <v>0</v>
          </cell>
          <cell r="F25">
            <v>500</v>
          </cell>
          <cell r="G25">
            <v>0</v>
          </cell>
          <cell r="H25">
            <v>0</v>
          </cell>
          <cell r="I25">
            <v>963</v>
          </cell>
          <cell r="J25">
            <v>-463</v>
          </cell>
        </row>
        <row r="26">
          <cell r="B26" t="str">
            <v>   511045</v>
          </cell>
          <cell r="C26">
            <v>0</v>
          </cell>
          <cell r="D26">
            <v>176</v>
          </cell>
          <cell r="E26">
            <v>0</v>
          </cell>
          <cell r="F26">
            <v>176</v>
          </cell>
          <cell r="G26">
            <v>0</v>
          </cell>
          <cell r="H26">
            <v>0</v>
          </cell>
          <cell r="I26">
            <v>444.96</v>
          </cell>
          <cell r="J26">
            <v>-268.96</v>
          </cell>
        </row>
        <row r="27">
          <cell r="B27" t="str">
            <v>   511050</v>
          </cell>
          <cell r="C27">
            <v>0</v>
          </cell>
          <cell r="D27">
            <v>104502</v>
          </cell>
          <cell r="E27">
            <v>0</v>
          </cell>
          <cell r="F27">
            <v>104502</v>
          </cell>
          <cell r="G27">
            <v>0</v>
          </cell>
          <cell r="H27">
            <v>108124.8</v>
          </cell>
          <cell r="I27">
            <v>37237.49</v>
          </cell>
          <cell r="J27">
            <v>-40860.29</v>
          </cell>
        </row>
        <row r="28">
          <cell r="B28" t="str">
            <v>   511055</v>
          </cell>
          <cell r="C28">
            <v>0</v>
          </cell>
          <cell r="D28">
            <v>6176</v>
          </cell>
          <cell r="E28">
            <v>0</v>
          </cell>
          <cell r="F28">
            <v>6176</v>
          </cell>
          <cell r="G28">
            <v>0</v>
          </cell>
          <cell r="H28">
            <v>0</v>
          </cell>
          <cell r="I28">
            <v>4031.53</v>
          </cell>
          <cell r="J28">
            <v>2144.47</v>
          </cell>
        </row>
        <row r="29">
          <cell r="B29" t="str">
            <v>   511060</v>
          </cell>
          <cell r="C29">
            <v>0</v>
          </cell>
          <cell r="D29">
            <v>609363</v>
          </cell>
          <cell r="E29">
            <v>0</v>
          </cell>
          <cell r="F29">
            <v>609363</v>
          </cell>
          <cell r="G29">
            <v>0</v>
          </cell>
          <cell r="H29">
            <v>0</v>
          </cell>
          <cell r="I29">
            <v>602116.06</v>
          </cell>
          <cell r="J29">
            <v>7246.94</v>
          </cell>
        </row>
        <row r="30">
          <cell r="B30" t="str">
            <v>   511070</v>
          </cell>
          <cell r="C30">
            <v>0</v>
          </cell>
          <cell r="D30">
            <v>21316</v>
          </cell>
          <cell r="E30">
            <v>0</v>
          </cell>
          <cell r="F30">
            <v>21316</v>
          </cell>
          <cell r="G30">
            <v>0</v>
          </cell>
          <cell r="H30">
            <v>47400</v>
          </cell>
          <cell r="I30">
            <v>21481.09</v>
          </cell>
          <cell r="J30">
            <v>-47565.09</v>
          </cell>
        </row>
        <row r="31">
          <cell r="B31" t="str">
            <v>   511080</v>
          </cell>
          <cell r="C31">
            <v>0</v>
          </cell>
          <cell r="D31">
            <v>250</v>
          </cell>
          <cell r="E31">
            <v>0</v>
          </cell>
          <cell r="F31">
            <v>250</v>
          </cell>
          <cell r="G31">
            <v>0</v>
          </cell>
          <cell r="H31">
            <v>0</v>
          </cell>
          <cell r="I31">
            <v>0</v>
          </cell>
          <cell r="J31">
            <v>250</v>
          </cell>
        </row>
        <row r="32">
          <cell r="B32" t="str">
            <v>   511090</v>
          </cell>
          <cell r="C32">
            <v>0</v>
          </cell>
          <cell r="D32">
            <v>332</v>
          </cell>
          <cell r="E32">
            <v>0</v>
          </cell>
          <cell r="F32">
            <v>332</v>
          </cell>
          <cell r="G32">
            <v>0</v>
          </cell>
          <cell r="H32">
            <v>0</v>
          </cell>
          <cell r="I32">
            <v>0</v>
          </cell>
          <cell r="J32">
            <v>332</v>
          </cell>
        </row>
        <row r="33">
          <cell r="B33" t="str">
            <v>   511095</v>
          </cell>
          <cell r="C33">
            <v>0</v>
          </cell>
          <cell r="D33">
            <v>235</v>
          </cell>
          <cell r="E33">
            <v>0</v>
          </cell>
          <cell r="F33">
            <v>235</v>
          </cell>
          <cell r="G33">
            <v>0</v>
          </cell>
          <cell r="H33">
            <v>0</v>
          </cell>
          <cell r="I33">
            <v>760</v>
          </cell>
          <cell r="J33">
            <v>-525</v>
          </cell>
        </row>
        <row r="34">
          <cell r="B34" t="str">
            <v>   511110</v>
          </cell>
          <cell r="C34">
            <v>0</v>
          </cell>
          <cell r="D34">
            <v>185398</v>
          </cell>
          <cell r="E34">
            <v>0</v>
          </cell>
          <cell r="F34">
            <v>185398</v>
          </cell>
          <cell r="G34">
            <v>0</v>
          </cell>
          <cell r="H34">
            <v>0</v>
          </cell>
          <cell r="I34">
            <v>221218.8</v>
          </cell>
          <cell r="J34">
            <v>-35820.8</v>
          </cell>
        </row>
        <row r="35">
          <cell r="B35" t="str">
            <v>   511115</v>
          </cell>
          <cell r="C35">
            <v>0</v>
          </cell>
          <cell r="D35">
            <v>7710</v>
          </cell>
          <cell r="E35">
            <v>0</v>
          </cell>
          <cell r="F35">
            <v>7710</v>
          </cell>
          <cell r="G35">
            <v>0</v>
          </cell>
          <cell r="H35">
            <v>1028.25</v>
          </cell>
          <cell r="I35">
            <v>5.5</v>
          </cell>
          <cell r="J35">
            <v>6676.25</v>
          </cell>
        </row>
        <row r="36">
          <cell r="B36" t="str">
            <v>   511120</v>
          </cell>
          <cell r="C36">
            <v>0</v>
          </cell>
          <cell r="D36">
            <v>20</v>
          </cell>
          <cell r="E36">
            <v>0</v>
          </cell>
          <cell r="F36">
            <v>20</v>
          </cell>
          <cell r="G36">
            <v>0</v>
          </cell>
          <cell r="H36">
            <v>2275.87</v>
          </cell>
          <cell r="I36">
            <v>69.79</v>
          </cell>
          <cell r="J36">
            <v>-2325.66</v>
          </cell>
        </row>
        <row r="37">
          <cell r="B37" t="str">
            <v>   511125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2659.93</v>
          </cell>
          <cell r="J37">
            <v>-2659.93</v>
          </cell>
        </row>
        <row r="38">
          <cell r="B38" t="str">
            <v>   511145</v>
          </cell>
          <cell r="C38">
            <v>0</v>
          </cell>
          <cell r="D38">
            <v>1250</v>
          </cell>
          <cell r="E38">
            <v>0</v>
          </cell>
          <cell r="F38">
            <v>1250</v>
          </cell>
          <cell r="G38">
            <v>0</v>
          </cell>
          <cell r="H38">
            <v>5295.2</v>
          </cell>
          <cell r="I38">
            <v>2599.77</v>
          </cell>
          <cell r="J38">
            <v>-6644.97</v>
          </cell>
        </row>
        <row r="39">
          <cell r="B39" t="str">
            <v>   511150</v>
          </cell>
          <cell r="C39">
            <v>0</v>
          </cell>
          <cell r="D39">
            <v>5599</v>
          </cell>
          <cell r="E39">
            <v>0</v>
          </cell>
          <cell r="F39">
            <v>5599</v>
          </cell>
          <cell r="G39">
            <v>0</v>
          </cell>
          <cell r="H39">
            <v>376</v>
          </cell>
          <cell r="I39">
            <v>8906.26</v>
          </cell>
          <cell r="J39">
            <v>-3683.26</v>
          </cell>
        </row>
        <row r="40">
          <cell r="B40" t="str">
            <v>*  510 - Supplies</v>
          </cell>
          <cell r="C40">
            <v>0</v>
          </cell>
          <cell r="D40">
            <v>951181</v>
          </cell>
          <cell r="E40">
            <v>0</v>
          </cell>
          <cell r="F40">
            <v>951181</v>
          </cell>
          <cell r="G40">
            <v>0</v>
          </cell>
          <cell r="H40">
            <v>165412.37</v>
          </cell>
          <cell r="I40">
            <v>911014.83</v>
          </cell>
          <cell r="J40">
            <v>-125246.2</v>
          </cell>
        </row>
        <row r="41">
          <cell r="B41" t="str">
            <v>   520101</v>
          </cell>
          <cell r="C41">
            <v>0</v>
          </cell>
          <cell r="D41">
            <v>49525</v>
          </cell>
          <cell r="E41">
            <v>0</v>
          </cell>
          <cell r="F41">
            <v>49525</v>
          </cell>
          <cell r="G41">
            <v>0</v>
          </cell>
          <cell r="H41">
            <v>91733.58</v>
          </cell>
          <cell r="I41">
            <v>28266.42</v>
          </cell>
          <cell r="J41">
            <v>-70475</v>
          </cell>
        </row>
        <row r="42">
          <cell r="B42" t="str">
            <v>   520102</v>
          </cell>
          <cell r="C42">
            <v>0</v>
          </cell>
          <cell r="D42">
            <v>74769</v>
          </cell>
          <cell r="E42">
            <v>0</v>
          </cell>
          <cell r="F42">
            <v>74769</v>
          </cell>
          <cell r="G42">
            <v>0</v>
          </cell>
          <cell r="H42">
            <v>100973.85</v>
          </cell>
          <cell r="I42">
            <v>72016.89</v>
          </cell>
          <cell r="J42">
            <v>-98221.74</v>
          </cell>
        </row>
        <row r="43">
          <cell r="B43" t="str">
            <v>   520109</v>
          </cell>
          <cell r="C43">
            <v>0</v>
          </cell>
          <cell r="D43">
            <v>154</v>
          </cell>
          <cell r="E43">
            <v>0</v>
          </cell>
          <cell r="F43">
            <v>154</v>
          </cell>
          <cell r="G43">
            <v>0</v>
          </cell>
          <cell r="H43">
            <v>1882.43</v>
          </cell>
          <cell r="I43">
            <v>2058.77</v>
          </cell>
          <cell r="J43">
            <v>-3787.2</v>
          </cell>
        </row>
      </sheetData>
      <sheetData sheetId="17">
        <row r="1">
          <cell r="A1" t="str">
            <v>Description</v>
          </cell>
          <cell r="B1" t="str">
            <v>C/F Budget</v>
          </cell>
          <cell r="C1" t="str">
            <v>Original Budget</v>
          </cell>
          <cell r="D1" t="str">
            <v>Budget Change</v>
          </cell>
          <cell r="E1" t="str">
            <v>Current Budget</v>
          </cell>
          <cell r="F1" t="str">
            <v>Pre Encumbrance</v>
          </cell>
          <cell r="G1" t="str">
            <v>Encumbrance</v>
          </cell>
          <cell r="H1" t="str">
            <v>Actuals</v>
          </cell>
          <cell r="I1" t="str">
            <v>Available Budge</v>
          </cell>
          <cell r="J1" t="str">
            <v>% Util</v>
          </cell>
        </row>
        <row r="2">
          <cell r="A2" t="str">
            <v>   504030</v>
          </cell>
          <cell r="B2">
            <v>0</v>
          </cell>
          <cell r="C2">
            <v>2369</v>
          </cell>
          <cell r="D2">
            <v>0</v>
          </cell>
          <cell r="E2">
            <v>2369</v>
          </cell>
          <cell r="F2">
            <v>0</v>
          </cell>
          <cell r="G2">
            <v>0</v>
          </cell>
          <cell r="H2">
            <v>1020</v>
          </cell>
          <cell r="I2">
            <v>1349</v>
          </cell>
          <cell r="J2">
            <v>43.0561</v>
          </cell>
        </row>
        <row r="3">
          <cell r="A3" t="str">
            <v>   504020</v>
          </cell>
          <cell r="B3">
            <v>0</v>
          </cell>
          <cell r="C3">
            <v>22314</v>
          </cell>
          <cell r="D3">
            <v>0</v>
          </cell>
          <cell r="E3">
            <v>22314</v>
          </cell>
          <cell r="F3">
            <v>0</v>
          </cell>
          <cell r="G3">
            <v>0</v>
          </cell>
          <cell r="H3">
            <v>0</v>
          </cell>
          <cell r="I3">
            <v>22314</v>
          </cell>
          <cell r="J3">
            <v>0</v>
          </cell>
        </row>
        <row r="4">
          <cell r="A4" t="str">
            <v>   503100</v>
          </cell>
          <cell r="B4">
            <v>0</v>
          </cell>
          <cell r="C4">
            <v>18132</v>
          </cell>
          <cell r="D4">
            <v>0</v>
          </cell>
          <cell r="E4">
            <v>18132</v>
          </cell>
          <cell r="F4">
            <v>0</v>
          </cell>
          <cell r="G4">
            <v>0</v>
          </cell>
          <cell r="H4">
            <v>0</v>
          </cell>
          <cell r="I4">
            <v>18132</v>
          </cell>
          <cell r="J4">
            <v>0</v>
          </cell>
        </row>
        <row r="5">
          <cell r="A5" t="str">
            <v>   503090</v>
          </cell>
          <cell r="B5">
            <v>0</v>
          </cell>
          <cell r="C5">
            <v>16588</v>
          </cell>
          <cell r="D5">
            <v>0</v>
          </cell>
          <cell r="E5">
            <v>16588</v>
          </cell>
          <cell r="F5">
            <v>0</v>
          </cell>
          <cell r="G5">
            <v>0.1</v>
          </cell>
          <cell r="H5">
            <v>9270</v>
          </cell>
          <cell r="I5">
            <v>7317.9</v>
          </cell>
          <cell r="J5">
            <v>55.8844</v>
          </cell>
        </row>
        <row r="6">
          <cell r="A6" t="str">
            <v>   503060</v>
          </cell>
          <cell r="B6">
            <v>0</v>
          </cell>
          <cell r="C6">
            <v>9749</v>
          </cell>
          <cell r="D6">
            <v>0</v>
          </cell>
          <cell r="E6">
            <v>9749</v>
          </cell>
          <cell r="F6">
            <v>0</v>
          </cell>
          <cell r="G6">
            <v>0</v>
          </cell>
          <cell r="H6">
            <v>5034.36</v>
          </cell>
          <cell r="I6">
            <v>4714.64</v>
          </cell>
          <cell r="J6">
            <v>51.6398</v>
          </cell>
        </row>
        <row r="7">
          <cell r="A7" t="str">
            <v>   503050</v>
          </cell>
          <cell r="B7">
            <v>0</v>
          </cell>
          <cell r="C7">
            <v>178628</v>
          </cell>
          <cell r="D7">
            <v>0</v>
          </cell>
          <cell r="E7">
            <v>178628</v>
          </cell>
          <cell r="F7">
            <v>0</v>
          </cell>
          <cell r="G7">
            <v>0</v>
          </cell>
          <cell r="H7">
            <v>75596.98</v>
          </cell>
          <cell r="I7">
            <v>103031.02</v>
          </cell>
          <cell r="J7">
            <v>42.3209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1234.27</v>
          </cell>
          <cell r="I8">
            <v>-1234.27</v>
          </cell>
          <cell r="J8">
            <v>0</v>
          </cell>
        </row>
        <row r="9">
          <cell r="A9" t="str">
            <v>   503010</v>
          </cell>
          <cell r="B9">
            <v>0</v>
          </cell>
          <cell r="C9">
            <v>300315</v>
          </cell>
          <cell r="D9">
            <v>0</v>
          </cell>
          <cell r="E9">
            <v>300315</v>
          </cell>
          <cell r="F9">
            <v>0</v>
          </cell>
          <cell r="G9">
            <v>0</v>
          </cell>
          <cell r="H9">
            <v>149726.48</v>
          </cell>
          <cell r="I9">
            <v>150588.52</v>
          </cell>
          <cell r="J9">
            <v>49.8565</v>
          </cell>
        </row>
        <row r="10">
          <cell r="A10" t="str">
            <v>   502010</v>
          </cell>
          <cell r="B10">
            <v>0</v>
          </cell>
          <cell r="C10">
            <v>160961</v>
          </cell>
          <cell r="D10">
            <v>0</v>
          </cell>
          <cell r="E10">
            <v>160961</v>
          </cell>
          <cell r="F10">
            <v>0</v>
          </cell>
          <cell r="G10">
            <v>0</v>
          </cell>
          <cell r="H10">
            <v>74421.35</v>
          </cell>
          <cell r="I10">
            <v>86539.65</v>
          </cell>
          <cell r="J10">
            <v>46.2356</v>
          </cell>
        </row>
        <row r="11">
          <cell r="A11" t="str">
            <v>   501120</v>
          </cell>
          <cell r="B11">
            <v>0</v>
          </cell>
          <cell r="C11">
            <v>5000</v>
          </cell>
          <cell r="D11">
            <v>0</v>
          </cell>
          <cell r="E11">
            <v>5000</v>
          </cell>
          <cell r="F11">
            <v>0</v>
          </cell>
          <cell r="G11">
            <v>0</v>
          </cell>
          <cell r="H11">
            <v>1028.92</v>
          </cell>
          <cell r="I11">
            <v>3971.08</v>
          </cell>
          <cell r="J11">
            <v>20.5784</v>
          </cell>
        </row>
        <row r="12">
          <cell r="A12" t="str">
            <v>   501070</v>
          </cell>
          <cell r="B12">
            <v>0</v>
          </cell>
          <cell r="C12">
            <v>301479</v>
          </cell>
          <cell r="D12">
            <v>0</v>
          </cell>
          <cell r="E12">
            <v>301479</v>
          </cell>
          <cell r="F12">
            <v>0</v>
          </cell>
          <cell r="G12">
            <v>0</v>
          </cell>
          <cell r="H12">
            <v>155182.92</v>
          </cell>
          <cell r="I12">
            <v>146296.08</v>
          </cell>
          <cell r="J12">
            <v>51.4739</v>
          </cell>
        </row>
        <row r="13">
          <cell r="A13" t="str">
            <v>   500180</v>
          </cell>
          <cell r="B13">
            <v>0</v>
          </cell>
          <cell r="C13">
            <v>90000</v>
          </cell>
          <cell r="D13">
            <v>0</v>
          </cell>
          <cell r="E13">
            <v>90000</v>
          </cell>
          <cell r="F13">
            <v>0</v>
          </cell>
          <cell r="G13">
            <v>0</v>
          </cell>
          <cell r="H13">
            <v>42599.55</v>
          </cell>
          <cell r="I13">
            <v>47400.45</v>
          </cell>
          <cell r="J13">
            <v>47.3328</v>
          </cell>
        </row>
        <row r="14">
          <cell r="A14" t="str">
            <v>   500110</v>
          </cell>
          <cell r="B14">
            <v>0</v>
          </cell>
          <cell r="C14">
            <v>25000</v>
          </cell>
          <cell r="D14">
            <v>0</v>
          </cell>
          <cell r="E14">
            <v>25000</v>
          </cell>
          <cell r="F14">
            <v>0</v>
          </cell>
          <cell r="G14">
            <v>0</v>
          </cell>
          <cell r="H14">
            <v>12100.48</v>
          </cell>
          <cell r="I14">
            <v>12899.52</v>
          </cell>
          <cell r="J14">
            <v>48.4019</v>
          </cell>
        </row>
        <row r="15">
          <cell r="A15" t="str">
            <v>   500060</v>
          </cell>
          <cell r="B15">
            <v>0</v>
          </cell>
          <cell r="C15">
            <v>29000</v>
          </cell>
          <cell r="D15">
            <v>0</v>
          </cell>
          <cell r="E15">
            <v>29000</v>
          </cell>
          <cell r="F15">
            <v>0</v>
          </cell>
          <cell r="G15">
            <v>0</v>
          </cell>
          <cell r="H15">
            <v>21370.81</v>
          </cell>
          <cell r="I15">
            <v>7629.19</v>
          </cell>
          <cell r="J15">
            <v>73.6924</v>
          </cell>
        </row>
        <row r="16">
          <cell r="A16" t="str">
            <v>   500030</v>
          </cell>
          <cell r="B16">
            <v>0</v>
          </cell>
          <cell r="C16">
            <v>51766</v>
          </cell>
          <cell r="D16">
            <v>0</v>
          </cell>
          <cell r="E16">
            <v>51766</v>
          </cell>
          <cell r="F16">
            <v>0</v>
          </cell>
          <cell r="G16">
            <v>0</v>
          </cell>
          <cell r="H16">
            <v>18606.65</v>
          </cell>
          <cell r="I16">
            <v>33159.35</v>
          </cell>
          <cell r="J16">
            <v>35.9438</v>
          </cell>
        </row>
        <row r="17">
          <cell r="A17" t="str">
            <v>   500010</v>
          </cell>
          <cell r="B17">
            <v>0</v>
          </cell>
          <cell r="C17">
            <v>1908126</v>
          </cell>
          <cell r="D17">
            <v>0</v>
          </cell>
          <cell r="E17">
            <v>1908126</v>
          </cell>
          <cell r="F17">
            <v>0</v>
          </cell>
          <cell r="G17">
            <v>0</v>
          </cell>
          <cell r="H17">
            <v>920166.41</v>
          </cell>
          <cell r="I17">
            <v>987959.59</v>
          </cell>
          <cell r="J17">
            <v>48.2236</v>
          </cell>
        </row>
        <row r="18">
          <cell r="A18" t="str">
            <v>*  500 - Personnel Services</v>
          </cell>
          <cell r="B18">
            <v>0</v>
          </cell>
          <cell r="C18">
            <v>3119427</v>
          </cell>
          <cell r="D18">
            <v>0</v>
          </cell>
          <cell r="E18">
            <v>3119427</v>
          </cell>
          <cell r="F18">
            <v>0</v>
          </cell>
          <cell r="G18">
            <v>0.1</v>
          </cell>
          <cell r="H18">
            <v>1487359.18</v>
          </cell>
          <cell r="I18">
            <v>1632067.72</v>
          </cell>
          <cell r="J18">
            <v>47.6805</v>
          </cell>
        </row>
        <row r="19">
          <cell r="A19" t="str">
            <v>   511025</v>
          </cell>
          <cell r="B19">
            <v>0</v>
          </cell>
          <cell r="C19">
            <v>4100</v>
          </cell>
          <cell r="D19">
            <v>0</v>
          </cell>
          <cell r="E19">
            <v>4100</v>
          </cell>
          <cell r="F19">
            <v>0</v>
          </cell>
          <cell r="G19">
            <v>0</v>
          </cell>
          <cell r="H19">
            <v>0</v>
          </cell>
          <cell r="I19">
            <v>4100</v>
          </cell>
          <cell r="J19">
            <v>0</v>
          </cell>
        </row>
        <row r="20">
          <cell r="A20" t="str">
            <v>   511040</v>
          </cell>
          <cell r="B20">
            <v>0</v>
          </cell>
          <cell r="C20">
            <v>500</v>
          </cell>
          <cell r="D20">
            <v>0</v>
          </cell>
          <cell r="E20">
            <v>500</v>
          </cell>
          <cell r="F20">
            <v>0</v>
          </cell>
          <cell r="G20">
            <v>0</v>
          </cell>
          <cell r="H20">
            <v>2481.6</v>
          </cell>
          <cell r="I20">
            <v>-1981.6</v>
          </cell>
          <cell r="J20">
            <v>496.32</v>
          </cell>
        </row>
        <row r="21">
          <cell r="A21" t="str">
            <v>   511045</v>
          </cell>
          <cell r="B21">
            <v>0</v>
          </cell>
          <cell r="C21">
            <v>500</v>
          </cell>
          <cell r="D21">
            <v>0</v>
          </cell>
          <cell r="E21">
            <v>500</v>
          </cell>
          <cell r="F21">
            <v>0</v>
          </cell>
          <cell r="G21">
            <v>0</v>
          </cell>
          <cell r="H21">
            <v>0</v>
          </cell>
          <cell r="I21">
            <v>500</v>
          </cell>
          <cell r="J21">
            <v>0</v>
          </cell>
        </row>
        <row r="22">
          <cell r="A22" t="str">
            <v>   511055</v>
          </cell>
          <cell r="B22">
            <v>0</v>
          </cell>
          <cell r="C22">
            <v>200</v>
          </cell>
          <cell r="D22">
            <v>0</v>
          </cell>
          <cell r="E22">
            <v>200</v>
          </cell>
          <cell r="F22">
            <v>0</v>
          </cell>
          <cell r="G22">
            <v>0</v>
          </cell>
          <cell r="H22">
            <v>0</v>
          </cell>
          <cell r="I22">
            <v>200</v>
          </cell>
          <cell r="J22">
            <v>0</v>
          </cell>
        </row>
        <row r="23">
          <cell r="A23" t="str">
            <v>   511060</v>
          </cell>
          <cell r="B23">
            <v>0</v>
          </cell>
          <cell r="C23">
            <v>8000</v>
          </cell>
          <cell r="D23">
            <v>0</v>
          </cell>
          <cell r="E23">
            <v>8000</v>
          </cell>
          <cell r="F23">
            <v>0</v>
          </cell>
          <cell r="G23">
            <v>0</v>
          </cell>
          <cell r="H23">
            <v>2424.91</v>
          </cell>
          <cell r="I23">
            <v>5575.09</v>
          </cell>
          <cell r="J23">
            <v>30.3114</v>
          </cell>
        </row>
        <row r="24">
          <cell r="A24" t="str">
            <v>   511125</v>
          </cell>
          <cell r="B24">
            <v>0</v>
          </cell>
          <cell r="C24">
            <v>2000</v>
          </cell>
          <cell r="D24">
            <v>0</v>
          </cell>
          <cell r="E24">
            <v>2000</v>
          </cell>
          <cell r="F24">
            <v>0</v>
          </cell>
          <cell r="G24">
            <v>0</v>
          </cell>
          <cell r="H24">
            <v>0</v>
          </cell>
          <cell r="I24">
            <v>2000</v>
          </cell>
          <cell r="J24">
            <v>0</v>
          </cell>
        </row>
        <row r="25">
          <cell r="A25" t="str">
            <v>   511150</v>
          </cell>
          <cell r="B25">
            <v>0</v>
          </cell>
          <cell r="C25">
            <v>100</v>
          </cell>
          <cell r="D25">
            <v>0</v>
          </cell>
          <cell r="E25">
            <v>100</v>
          </cell>
          <cell r="F25">
            <v>0</v>
          </cell>
          <cell r="G25">
            <v>0</v>
          </cell>
          <cell r="H25">
            <v>0</v>
          </cell>
          <cell r="I25">
            <v>100</v>
          </cell>
          <cell r="J25">
            <v>0</v>
          </cell>
        </row>
        <row r="26">
          <cell r="A26" t="str">
            <v>*  510 - Supplies</v>
          </cell>
          <cell r="B26">
            <v>0</v>
          </cell>
          <cell r="C26">
            <v>15400</v>
          </cell>
          <cell r="D26">
            <v>0</v>
          </cell>
          <cell r="E26">
            <v>15400</v>
          </cell>
          <cell r="F26">
            <v>0</v>
          </cell>
          <cell r="G26">
            <v>0</v>
          </cell>
          <cell r="H26">
            <v>4906.51</v>
          </cell>
          <cell r="I26">
            <v>10493.49</v>
          </cell>
          <cell r="J26">
            <v>31.8605</v>
          </cell>
        </row>
        <row r="27">
          <cell r="A27" t="str">
            <v>   521905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164.5</v>
          </cell>
          <cell r="I27">
            <v>-164.5</v>
          </cell>
          <cell r="J27">
            <v>0</v>
          </cell>
        </row>
        <row r="28">
          <cell r="A28" t="str">
            <v>   521610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38.9</v>
          </cell>
          <cell r="I28">
            <v>-38.9</v>
          </cell>
          <cell r="J28">
            <v>0</v>
          </cell>
        </row>
        <row r="29">
          <cell r="A29" t="str">
            <v>   521605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26.25</v>
          </cell>
          <cell r="I29">
            <v>-26.25</v>
          </cell>
          <cell r="J29">
            <v>0</v>
          </cell>
        </row>
        <row r="30">
          <cell r="A30" t="str">
            <v>   520905</v>
          </cell>
          <cell r="B30">
            <v>0</v>
          </cell>
          <cell r="C30">
            <v>3000</v>
          </cell>
          <cell r="D30">
            <v>0</v>
          </cell>
          <cell r="E30">
            <v>3000</v>
          </cell>
          <cell r="F30">
            <v>0</v>
          </cell>
          <cell r="G30">
            <v>0</v>
          </cell>
          <cell r="H30">
            <v>0</v>
          </cell>
          <cell r="I30">
            <v>3000</v>
          </cell>
          <cell r="J30">
            <v>0</v>
          </cell>
        </row>
        <row r="31">
          <cell r="A31" t="str">
            <v>   520805</v>
          </cell>
          <cell r="B31">
            <v>0</v>
          </cell>
          <cell r="C31">
            <v>8000</v>
          </cell>
          <cell r="D31">
            <v>0</v>
          </cell>
          <cell r="E31">
            <v>8000</v>
          </cell>
          <cell r="F31">
            <v>0</v>
          </cell>
          <cell r="G31">
            <v>0</v>
          </cell>
          <cell r="H31">
            <v>0</v>
          </cell>
          <cell r="I31">
            <v>8000</v>
          </cell>
          <cell r="J31">
            <v>0</v>
          </cell>
        </row>
        <row r="32">
          <cell r="A32" t="str">
            <v>   520765</v>
          </cell>
          <cell r="B32">
            <v>0</v>
          </cell>
          <cell r="C32">
            <v>300</v>
          </cell>
          <cell r="D32">
            <v>0</v>
          </cell>
          <cell r="E32">
            <v>300</v>
          </cell>
          <cell r="F32">
            <v>0</v>
          </cell>
          <cell r="G32">
            <v>0</v>
          </cell>
          <cell r="H32">
            <v>0</v>
          </cell>
          <cell r="I32">
            <v>300</v>
          </cell>
          <cell r="J32">
            <v>0</v>
          </cell>
        </row>
        <row r="33">
          <cell r="A33" t="str">
            <v>   520755</v>
          </cell>
          <cell r="B33">
            <v>0</v>
          </cell>
          <cell r="C33">
            <v>36000</v>
          </cell>
          <cell r="D33">
            <v>0</v>
          </cell>
          <cell r="E33">
            <v>36000</v>
          </cell>
          <cell r="F33">
            <v>0</v>
          </cell>
          <cell r="G33">
            <v>0</v>
          </cell>
          <cell r="H33">
            <v>0</v>
          </cell>
          <cell r="I33">
            <v>36000</v>
          </cell>
          <cell r="J33">
            <v>0</v>
          </cell>
        </row>
        <row r="34">
          <cell r="A34" t="str">
            <v>   520515</v>
          </cell>
          <cell r="B34">
            <v>0</v>
          </cell>
          <cell r="C34">
            <v>3000</v>
          </cell>
          <cell r="D34">
            <v>0</v>
          </cell>
          <cell r="E34">
            <v>3000</v>
          </cell>
          <cell r="F34">
            <v>0</v>
          </cell>
          <cell r="G34">
            <v>0</v>
          </cell>
          <cell r="H34">
            <v>0</v>
          </cell>
          <cell r="I34">
            <v>3000</v>
          </cell>
          <cell r="J34">
            <v>0</v>
          </cell>
        </row>
        <row r="35">
          <cell r="A35" t="str">
            <v>   520136</v>
          </cell>
          <cell r="B35">
            <v>0</v>
          </cell>
          <cell r="C35">
            <v>53000</v>
          </cell>
          <cell r="D35">
            <v>0</v>
          </cell>
          <cell r="E35">
            <v>53000</v>
          </cell>
          <cell r="F35">
            <v>0</v>
          </cell>
          <cell r="G35">
            <v>22550.65</v>
          </cell>
          <cell r="H35">
            <v>3859.53</v>
          </cell>
          <cell r="I35">
            <v>26589.82</v>
          </cell>
          <cell r="J35">
            <v>49.8305</v>
          </cell>
        </row>
        <row r="36">
          <cell r="A36" t="str">
            <v>   520121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4536.5</v>
          </cell>
          <cell r="I36">
            <v>-4536.5</v>
          </cell>
          <cell r="J36">
            <v>0</v>
          </cell>
        </row>
      </sheetData>
      <sheetData sheetId="19">
        <row r="1">
          <cell r="A1" t="str">
            <v>Description</v>
          </cell>
          <cell r="B1" t="str">
            <v>C/F Budget</v>
          </cell>
          <cell r="C1" t="str">
            <v>Original Budget</v>
          </cell>
          <cell r="D1" t="str">
            <v>Budget Change</v>
          </cell>
          <cell r="E1" t="str">
            <v>Current Budget</v>
          </cell>
          <cell r="F1" t="str">
            <v>Pre Encumbrance</v>
          </cell>
          <cell r="G1" t="str">
            <v>Encumbrance</v>
          </cell>
          <cell r="H1" t="str">
            <v>Actuals</v>
          </cell>
          <cell r="I1" t="str">
            <v>Available Budge</v>
          </cell>
          <cell r="J1" t="str">
            <v>% Util</v>
          </cell>
        </row>
        <row r="2">
          <cell r="A2" t="str">
            <v>   500010</v>
          </cell>
          <cell r="B2">
            <v>0</v>
          </cell>
          <cell r="C2">
            <v>701743</v>
          </cell>
          <cell r="D2">
            <v>-9000</v>
          </cell>
          <cell r="E2">
            <v>692743</v>
          </cell>
          <cell r="F2">
            <v>0</v>
          </cell>
          <cell r="G2">
            <v>0</v>
          </cell>
          <cell r="H2">
            <v>619818.53</v>
          </cell>
          <cell r="I2">
            <v>72924.47</v>
          </cell>
          <cell r="J2">
            <v>89.4731</v>
          </cell>
        </row>
        <row r="3">
          <cell r="A3" t="str">
            <v>   500060</v>
          </cell>
          <cell r="B3">
            <v>0</v>
          </cell>
          <cell r="C3">
            <v>24989</v>
          </cell>
          <cell r="D3">
            <v>0</v>
          </cell>
          <cell r="E3">
            <v>24989</v>
          </cell>
          <cell r="F3">
            <v>0</v>
          </cell>
          <cell r="G3">
            <v>0</v>
          </cell>
          <cell r="H3">
            <v>15323.8</v>
          </cell>
          <cell r="I3">
            <v>9665.2</v>
          </cell>
          <cell r="J3">
            <v>61.3222</v>
          </cell>
        </row>
        <row r="4">
          <cell r="A4" t="str">
            <v>   500110</v>
          </cell>
          <cell r="B4">
            <v>0</v>
          </cell>
          <cell r="C4">
            <v>904</v>
          </cell>
          <cell r="D4">
            <v>0</v>
          </cell>
          <cell r="E4">
            <v>904</v>
          </cell>
          <cell r="F4">
            <v>0</v>
          </cell>
          <cell r="G4">
            <v>0</v>
          </cell>
          <cell r="H4">
            <v>926.21</v>
          </cell>
          <cell r="I4">
            <v>-22.21</v>
          </cell>
          <cell r="J4">
            <v>102.4569</v>
          </cell>
        </row>
        <row r="5">
          <cell r="A5" t="str">
            <v>   500180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1619.38</v>
          </cell>
          <cell r="I5">
            <v>-1619.38</v>
          </cell>
          <cell r="J5">
            <v>0</v>
          </cell>
        </row>
        <row r="6">
          <cell r="A6" t="str">
            <v>   501070</v>
          </cell>
          <cell r="B6">
            <v>0</v>
          </cell>
          <cell r="C6">
            <v>115086</v>
          </cell>
          <cell r="D6">
            <v>0</v>
          </cell>
          <cell r="E6">
            <v>115086</v>
          </cell>
          <cell r="F6">
            <v>0</v>
          </cell>
          <cell r="G6">
            <v>0</v>
          </cell>
          <cell r="H6">
            <v>100260.77</v>
          </cell>
          <cell r="I6">
            <v>14825.23</v>
          </cell>
          <cell r="J6">
            <v>87.1181</v>
          </cell>
        </row>
        <row r="7">
          <cell r="A7" t="str">
            <v>   501120</v>
          </cell>
          <cell r="B7">
            <v>0</v>
          </cell>
          <cell r="C7">
            <v>24000</v>
          </cell>
          <cell r="D7">
            <v>0</v>
          </cell>
          <cell r="E7">
            <v>24000</v>
          </cell>
          <cell r="F7">
            <v>0</v>
          </cell>
          <cell r="G7">
            <v>0</v>
          </cell>
          <cell r="H7">
            <v>608.52</v>
          </cell>
          <cell r="I7">
            <v>23391.48</v>
          </cell>
          <cell r="J7">
            <v>2.5355</v>
          </cell>
        </row>
        <row r="8">
          <cell r="A8" t="str">
            <v>   502010</v>
          </cell>
          <cell r="B8">
            <v>0</v>
          </cell>
          <cell r="C8">
            <v>55667</v>
          </cell>
          <cell r="D8">
            <v>0</v>
          </cell>
          <cell r="E8">
            <v>55667</v>
          </cell>
          <cell r="F8">
            <v>0</v>
          </cell>
          <cell r="G8">
            <v>0</v>
          </cell>
          <cell r="H8">
            <v>46365.21</v>
          </cell>
          <cell r="I8">
            <v>9301.79</v>
          </cell>
          <cell r="J8">
            <v>83.2903</v>
          </cell>
        </row>
        <row r="9">
          <cell r="A9" t="str">
            <v>   503010</v>
          </cell>
          <cell r="B9">
            <v>0</v>
          </cell>
          <cell r="C9">
            <v>115428</v>
          </cell>
          <cell r="D9">
            <v>0</v>
          </cell>
          <cell r="E9">
            <v>115428</v>
          </cell>
          <cell r="F9">
            <v>0</v>
          </cell>
          <cell r="G9">
            <v>0</v>
          </cell>
          <cell r="H9">
            <v>87152.33</v>
          </cell>
          <cell r="I9">
            <v>28275.67</v>
          </cell>
          <cell r="J9">
            <v>75.5036</v>
          </cell>
        </row>
        <row r="10">
          <cell r="A10" t="str">
            <v>   503015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194.84</v>
          </cell>
          <cell r="I10">
            <v>-194.84</v>
          </cell>
          <cell r="J10">
            <v>0</v>
          </cell>
        </row>
        <row r="11">
          <cell r="A11" t="str">
            <v>   503050</v>
          </cell>
          <cell r="B11">
            <v>0</v>
          </cell>
          <cell r="C11">
            <v>0</v>
          </cell>
          <cell r="D11">
            <v>112186</v>
          </cell>
          <cell r="E11">
            <v>112186</v>
          </cell>
          <cell r="F11">
            <v>0</v>
          </cell>
          <cell r="G11">
            <v>0</v>
          </cell>
          <cell r="H11">
            <v>81480.66</v>
          </cell>
          <cell r="I11">
            <v>30705.34</v>
          </cell>
          <cell r="J11">
            <v>72.63</v>
          </cell>
        </row>
        <row r="12">
          <cell r="A12" t="str">
            <v>   503060</v>
          </cell>
          <cell r="B12">
            <v>0</v>
          </cell>
          <cell r="C12">
            <v>4137</v>
          </cell>
          <cell r="D12">
            <v>600</v>
          </cell>
          <cell r="E12">
            <v>4737</v>
          </cell>
          <cell r="F12">
            <v>0</v>
          </cell>
          <cell r="G12">
            <v>0</v>
          </cell>
          <cell r="H12">
            <v>2835.69</v>
          </cell>
          <cell r="I12">
            <v>1901.31</v>
          </cell>
          <cell r="J12">
            <v>59.8626</v>
          </cell>
        </row>
        <row r="13">
          <cell r="A13" t="str">
            <v>   503090</v>
          </cell>
          <cell r="B13">
            <v>0</v>
          </cell>
          <cell r="C13">
            <v>5723</v>
          </cell>
          <cell r="D13">
            <v>200</v>
          </cell>
          <cell r="E13">
            <v>5923</v>
          </cell>
          <cell r="F13">
            <v>0</v>
          </cell>
          <cell r="G13">
            <v>0</v>
          </cell>
          <cell r="H13">
            <v>3947.27</v>
          </cell>
          <cell r="I13">
            <v>1975.73</v>
          </cell>
          <cell r="J13">
            <v>66.6431</v>
          </cell>
        </row>
        <row r="14">
          <cell r="A14" t="str">
            <v>   504030</v>
          </cell>
          <cell r="B14">
            <v>0</v>
          </cell>
          <cell r="C14">
            <v>829</v>
          </cell>
          <cell r="D14">
            <v>100</v>
          </cell>
          <cell r="E14">
            <v>929</v>
          </cell>
          <cell r="F14">
            <v>0</v>
          </cell>
          <cell r="G14">
            <v>0</v>
          </cell>
          <cell r="H14">
            <v>606</v>
          </cell>
          <cell r="I14">
            <v>323</v>
          </cell>
          <cell r="J14">
            <v>65.2314</v>
          </cell>
        </row>
        <row r="15">
          <cell r="A15" t="str">
            <v>*  500 - Personnel Services</v>
          </cell>
          <cell r="B15">
            <v>0</v>
          </cell>
          <cell r="C15">
            <v>1048506</v>
          </cell>
          <cell r="D15">
            <v>104086</v>
          </cell>
          <cell r="E15">
            <v>1152592</v>
          </cell>
          <cell r="F15">
            <v>0</v>
          </cell>
          <cell r="G15">
            <v>0</v>
          </cell>
          <cell r="H15">
            <v>961139.21</v>
          </cell>
          <cell r="I15">
            <v>191452.79</v>
          </cell>
          <cell r="J15">
            <v>83.3894</v>
          </cell>
        </row>
        <row r="16">
          <cell r="A16" t="str">
            <v>   511050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464</v>
          </cell>
          <cell r="I16">
            <v>-464</v>
          </cell>
          <cell r="J16">
            <v>0</v>
          </cell>
        </row>
        <row r="17">
          <cell r="A17" t="str">
            <v>   511060</v>
          </cell>
          <cell r="B17">
            <v>0</v>
          </cell>
          <cell r="C17">
            <v>12000</v>
          </cell>
          <cell r="D17">
            <v>9000</v>
          </cell>
          <cell r="E17">
            <v>21000</v>
          </cell>
          <cell r="F17">
            <v>0</v>
          </cell>
          <cell r="G17">
            <v>0</v>
          </cell>
          <cell r="H17">
            <v>20346.76</v>
          </cell>
          <cell r="I17">
            <v>653.24</v>
          </cell>
          <cell r="J17">
            <v>96.8893</v>
          </cell>
        </row>
        <row r="18">
          <cell r="A18" t="str">
            <v>   511110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   511150</v>
          </cell>
          <cell r="B19">
            <v>0</v>
          </cell>
          <cell r="C19">
            <v>500</v>
          </cell>
          <cell r="D19">
            <v>0</v>
          </cell>
          <cell r="E19">
            <v>500</v>
          </cell>
          <cell r="F19">
            <v>0</v>
          </cell>
          <cell r="G19">
            <v>0</v>
          </cell>
          <cell r="H19">
            <v>0</v>
          </cell>
          <cell r="I19">
            <v>500</v>
          </cell>
          <cell r="J19">
            <v>0</v>
          </cell>
        </row>
        <row r="20">
          <cell r="A20" t="str">
            <v>*  510 - Supplies</v>
          </cell>
          <cell r="B20">
            <v>0</v>
          </cell>
          <cell r="C20">
            <v>12500</v>
          </cell>
          <cell r="D20">
            <v>9000</v>
          </cell>
          <cell r="E20">
            <v>21500</v>
          </cell>
          <cell r="F20">
            <v>0</v>
          </cell>
          <cell r="G20">
            <v>0</v>
          </cell>
          <cell r="H20">
            <v>20810.76</v>
          </cell>
          <cell r="I20">
            <v>689.24</v>
          </cell>
          <cell r="J20">
            <v>96.7942</v>
          </cell>
        </row>
        <row r="21">
          <cell r="A21" t="str">
            <v>   520114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   520123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22.5</v>
          </cell>
          <cell r="I22">
            <v>-22.5</v>
          </cell>
          <cell r="J22">
            <v>0</v>
          </cell>
        </row>
        <row r="23">
          <cell r="A23" t="str">
            <v>   520515</v>
          </cell>
          <cell r="B23">
            <v>0</v>
          </cell>
          <cell r="C23">
            <v>1000</v>
          </cell>
          <cell r="D23">
            <v>0</v>
          </cell>
          <cell r="E23">
            <v>1000</v>
          </cell>
          <cell r="F23">
            <v>0</v>
          </cell>
          <cell r="G23">
            <v>0</v>
          </cell>
          <cell r="H23">
            <v>2252</v>
          </cell>
          <cell r="I23">
            <v>-1252</v>
          </cell>
          <cell r="J23">
            <v>225.2</v>
          </cell>
        </row>
        <row r="24">
          <cell r="A24" t="str">
            <v>   520520</v>
          </cell>
          <cell r="B24">
            <v>0</v>
          </cell>
          <cell r="C24">
            <v>1200</v>
          </cell>
          <cell r="D24">
            <v>0</v>
          </cell>
          <cell r="E24">
            <v>1200</v>
          </cell>
          <cell r="F24">
            <v>0</v>
          </cell>
          <cell r="G24">
            <v>0</v>
          </cell>
          <cell r="H24">
            <v>0</v>
          </cell>
          <cell r="I24">
            <v>1200</v>
          </cell>
          <cell r="J24">
            <v>0</v>
          </cell>
        </row>
        <row r="25">
          <cell r="A25" t="str">
            <v>   520765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220</v>
          </cell>
          <cell r="I25">
            <v>-220</v>
          </cell>
          <cell r="J25">
            <v>0</v>
          </cell>
        </row>
        <row r="26">
          <cell r="A26" t="str">
            <v>   520805</v>
          </cell>
          <cell r="B26">
            <v>0</v>
          </cell>
          <cell r="C26">
            <v>1000</v>
          </cell>
          <cell r="D26">
            <v>0</v>
          </cell>
          <cell r="E26">
            <v>1000</v>
          </cell>
          <cell r="F26">
            <v>0</v>
          </cell>
          <cell r="G26">
            <v>0</v>
          </cell>
          <cell r="H26">
            <v>0</v>
          </cell>
          <cell r="I26">
            <v>1000</v>
          </cell>
          <cell r="J26">
            <v>0</v>
          </cell>
        </row>
        <row r="27">
          <cell r="A27" t="str">
            <v>   520905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32</v>
          </cell>
          <cell r="I27">
            <v>-32</v>
          </cell>
          <cell r="J27">
            <v>0</v>
          </cell>
        </row>
        <row r="28">
          <cell r="A28" t="str">
            <v>   521905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122.5</v>
          </cell>
          <cell r="I28">
            <v>-122.5</v>
          </cell>
          <cell r="J28">
            <v>0</v>
          </cell>
        </row>
        <row r="29">
          <cell r="A29" t="str">
            <v>   522430</v>
          </cell>
          <cell r="B29">
            <v>0</v>
          </cell>
          <cell r="C29">
            <v>1000</v>
          </cell>
          <cell r="D29">
            <v>0</v>
          </cell>
          <cell r="E29">
            <v>1000</v>
          </cell>
          <cell r="F29">
            <v>0</v>
          </cell>
          <cell r="G29">
            <v>0</v>
          </cell>
          <cell r="H29">
            <v>0</v>
          </cell>
          <cell r="I29">
            <v>1000</v>
          </cell>
          <cell r="J29">
            <v>0</v>
          </cell>
        </row>
        <row r="30">
          <cell r="A30" t="str">
            <v>*  520 - Other Services and Ch</v>
          </cell>
          <cell r="B30">
            <v>0</v>
          </cell>
          <cell r="C30">
            <v>4200</v>
          </cell>
          <cell r="D30">
            <v>0</v>
          </cell>
          <cell r="E30">
            <v>4200</v>
          </cell>
          <cell r="F30">
            <v>0</v>
          </cell>
          <cell r="G30">
            <v>0</v>
          </cell>
          <cell r="H30">
            <v>2649</v>
          </cell>
          <cell r="I30">
            <v>1551</v>
          </cell>
          <cell r="J30">
            <v>63.0714</v>
          </cell>
        </row>
        <row r="31">
          <cell r="A31" t="str">
            <v>** Commitments</v>
          </cell>
          <cell r="B31">
            <v>0</v>
          </cell>
          <cell r="C31">
            <v>1065206</v>
          </cell>
          <cell r="D31">
            <v>113086</v>
          </cell>
          <cell r="E31">
            <v>1178292</v>
          </cell>
          <cell r="F31">
            <v>0</v>
          </cell>
          <cell r="G31">
            <v>0</v>
          </cell>
          <cell r="H31">
            <v>984598.97</v>
          </cell>
          <cell r="I31">
            <v>193693.03</v>
          </cell>
          <cell r="J31">
            <v>83.5615</v>
          </cell>
        </row>
      </sheetData>
      <sheetData sheetId="24">
        <row r="1">
          <cell r="A1" t="str">
            <v>Description</v>
          </cell>
          <cell r="B1" t="str">
            <v>C/F Budget</v>
          </cell>
          <cell r="C1" t="str">
            <v>Original Budget</v>
          </cell>
          <cell r="D1" t="str">
            <v>Budget Change</v>
          </cell>
          <cell r="E1" t="str">
            <v>Current Budget</v>
          </cell>
          <cell r="F1" t="str">
            <v>Pre Encumbrance</v>
          </cell>
          <cell r="G1" t="str">
            <v>Encumbrance</v>
          </cell>
          <cell r="H1" t="str">
            <v>Actuals</v>
          </cell>
          <cell r="I1" t="str">
            <v>Available Budge</v>
          </cell>
          <cell r="J1" t="str">
            <v>% Util</v>
          </cell>
        </row>
        <row r="2">
          <cell r="A2" t="str">
            <v>   504030</v>
          </cell>
          <cell r="B2">
            <v>0</v>
          </cell>
          <cell r="C2">
            <v>210</v>
          </cell>
          <cell r="D2">
            <v>0</v>
          </cell>
          <cell r="E2">
            <v>210</v>
          </cell>
          <cell r="F2">
            <v>0</v>
          </cell>
          <cell r="G2">
            <v>0</v>
          </cell>
          <cell r="H2">
            <v>0</v>
          </cell>
          <cell r="I2">
            <v>210</v>
          </cell>
          <cell r="J2">
            <v>0</v>
          </cell>
        </row>
        <row r="3">
          <cell r="A3" t="str">
            <v>   504020</v>
          </cell>
          <cell r="B3">
            <v>0</v>
          </cell>
          <cell r="C3">
            <v>4937</v>
          </cell>
          <cell r="D3">
            <v>0</v>
          </cell>
          <cell r="E3">
            <v>4937</v>
          </cell>
          <cell r="F3">
            <v>0</v>
          </cell>
          <cell r="G3">
            <v>0</v>
          </cell>
          <cell r="H3">
            <v>0</v>
          </cell>
          <cell r="I3">
            <v>4937</v>
          </cell>
          <cell r="J3">
            <v>0</v>
          </cell>
        </row>
        <row r="4">
          <cell r="A4" t="str">
            <v>   503100</v>
          </cell>
          <cell r="B4">
            <v>0</v>
          </cell>
          <cell r="C4">
            <v>1704</v>
          </cell>
          <cell r="D4">
            <v>0</v>
          </cell>
          <cell r="E4">
            <v>1704</v>
          </cell>
          <cell r="F4">
            <v>0</v>
          </cell>
          <cell r="G4">
            <v>0</v>
          </cell>
          <cell r="H4">
            <v>0</v>
          </cell>
          <cell r="I4">
            <v>1704</v>
          </cell>
          <cell r="J4">
            <v>0</v>
          </cell>
        </row>
        <row r="5">
          <cell r="A5" t="str">
            <v>   503090</v>
          </cell>
          <cell r="B5">
            <v>0</v>
          </cell>
          <cell r="C5">
            <v>1657</v>
          </cell>
          <cell r="D5">
            <v>0</v>
          </cell>
          <cell r="E5">
            <v>1657</v>
          </cell>
          <cell r="F5">
            <v>0</v>
          </cell>
          <cell r="G5">
            <v>0</v>
          </cell>
          <cell r="H5">
            <v>1391.25</v>
          </cell>
          <cell r="I5">
            <v>265.75</v>
          </cell>
          <cell r="J5">
            <v>83.962</v>
          </cell>
        </row>
        <row r="6">
          <cell r="A6" t="str">
            <v>   503060</v>
          </cell>
          <cell r="B6">
            <v>0</v>
          </cell>
          <cell r="C6">
            <v>839</v>
          </cell>
          <cell r="D6">
            <v>0</v>
          </cell>
          <cell r="E6">
            <v>839</v>
          </cell>
          <cell r="F6">
            <v>0</v>
          </cell>
          <cell r="G6">
            <v>0</v>
          </cell>
          <cell r="H6">
            <v>767.55</v>
          </cell>
          <cell r="I6">
            <v>71.45</v>
          </cell>
          <cell r="J6">
            <v>91.4839</v>
          </cell>
        </row>
        <row r="7">
          <cell r="A7" t="str">
            <v>   503050</v>
          </cell>
          <cell r="B7">
            <v>0</v>
          </cell>
          <cell r="C7">
            <v>5292</v>
          </cell>
          <cell r="D7">
            <v>0</v>
          </cell>
          <cell r="E7">
            <v>5292</v>
          </cell>
          <cell r="F7">
            <v>0</v>
          </cell>
          <cell r="G7">
            <v>0</v>
          </cell>
          <cell r="H7">
            <v>17495.4</v>
          </cell>
          <cell r="I7">
            <v>-12203.4</v>
          </cell>
          <cell r="J7">
            <v>330.6009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233.27</v>
          </cell>
          <cell r="I8">
            <v>-233.27</v>
          </cell>
          <cell r="J8">
            <v>0</v>
          </cell>
        </row>
        <row r="9">
          <cell r="A9" t="str">
            <v>   503010</v>
          </cell>
          <cell r="B9">
            <v>0</v>
          </cell>
          <cell r="C9">
            <v>23084</v>
          </cell>
          <cell r="D9">
            <v>0</v>
          </cell>
          <cell r="E9">
            <v>23084</v>
          </cell>
          <cell r="F9">
            <v>0</v>
          </cell>
          <cell r="G9">
            <v>0</v>
          </cell>
          <cell r="H9">
            <v>28824.61</v>
          </cell>
          <cell r="I9">
            <v>-5740.61</v>
          </cell>
          <cell r="J9">
            <v>124.8684</v>
          </cell>
        </row>
        <row r="10">
          <cell r="A10" t="str">
            <v>   502010</v>
          </cell>
          <cell r="B10">
            <v>0</v>
          </cell>
          <cell r="C10">
            <v>13436</v>
          </cell>
          <cell r="D10">
            <v>0</v>
          </cell>
          <cell r="E10">
            <v>13436</v>
          </cell>
          <cell r="F10">
            <v>0</v>
          </cell>
          <cell r="G10">
            <v>0</v>
          </cell>
          <cell r="H10">
            <v>14527.23</v>
          </cell>
          <cell r="I10">
            <v>-1091.23</v>
          </cell>
          <cell r="J10">
            <v>108.1217</v>
          </cell>
        </row>
        <row r="11">
          <cell r="A11" t="str">
            <v>   501120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464.66</v>
          </cell>
          <cell r="I11">
            <v>-464.66</v>
          </cell>
          <cell r="J11">
            <v>0</v>
          </cell>
        </row>
        <row r="12">
          <cell r="A12" t="str">
            <v>   501070</v>
          </cell>
          <cell r="B12">
            <v>0</v>
          </cell>
          <cell r="C12">
            <v>26938</v>
          </cell>
          <cell r="D12">
            <v>0</v>
          </cell>
          <cell r="E12">
            <v>26938</v>
          </cell>
          <cell r="F12">
            <v>0</v>
          </cell>
          <cell r="G12">
            <v>0</v>
          </cell>
          <cell r="H12">
            <v>32014.31</v>
          </cell>
          <cell r="I12">
            <v>-5076.31</v>
          </cell>
          <cell r="J12">
            <v>118.8444</v>
          </cell>
        </row>
        <row r="13">
          <cell r="A13" t="str">
            <v>   500110</v>
          </cell>
          <cell r="B13">
            <v>0</v>
          </cell>
          <cell r="C13">
            <v>1414</v>
          </cell>
          <cell r="D13">
            <v>0</v>
          </cell>
          <cell r="E13">
            <v>1414</v>
          </cell>
          <cell r="F13">
            <v>0</v>
          </cell>
          <cell r="G13">
            <v>0</v>
          </cell>
          <cell r="H13">
            <v>1675.54</v>
          </cell>
          <cell r="I13">
            <v>-261.54</v>
          </cell>
          <cell r="J13">
            <v>118.4965</v>
          </cell>
        </row>
        <row r="14">
          <cell r="A14" t="str">
            <v>   500060</v>
          </cell>
          <cell r="B14">
            <v>0</v>
          </cell>
          <cell r="C14">
            <v>3720</v>
          </cell>
          <cell r="D14">
            <v>0</v>
          </cell>
          <cell r="E14">
            <v>3720</v>
          </cell>
          <cell r="F14">
            <v>0</v>
          </cell>
          <cell r="G14">
            <v>0</v>
          </cell>
          <cell r="H14">
            <v>6424.98</v>
          </cell>
          <cell r="I14">
            <v>-2704.98</v>
          </cell>
          <cell r="J14">
            <v>172.7145</v>
          </cell>
        </row>
        <row r="15">
          <cell r="A15" t="str">
            <v>   500010</v>
          </cell>
          <cell r="B15">
            <v>0</v>
          </cell>
          <cell r="C15">
            <v>166267</v>
          </cell>
          <cell r="D15">
            <v>0</v>
          </cell>
          <cell r="E15">
            <v>166267</v>
          </cell>
          <cell r="F15">
            <v>0</v>
          </cell>
          <cell r="G15">
            <v>0</v>
          </cell>
          <cell r="H15">
            <v>192904.85</v>
          </cell>
          <cell r="I15">
            <v>-26637.85</v>
          </cell>
          <cell r="J15">
            <v>116.0211</v>
          </cell>
        </row>
        <row r="16">
          <cell r="A16" t="str">
            <v>*  500 - Personnel Services</v>
          </cell>
          <cell r="B16">
            <v>0</v>
          </cell>
          <cell r="C16">
            <v>249498</v>
          </cell>
          <cell r="D16">
            <v>0</v>
          </cell>
          <cell r="E16">
            <v>249498</v>
          </cell>
          <cell r="F16">
            <v>0</v>
          </cell>
          <cell r="G16">
            <v>0</v>
          </cell>
          <cell r="H16">
            <v>296723.65</v>
          </cell>
          <cell r="I16">
            <v>-47225.65</v>
          </cell>
          <cell r="J16">
            <v>118.9283</v>
          </cell>
        </row>
        <row r="17">
          <cell r="A17" t="str">
            <v>   511025</v>
          </cell>
          <cell r="B17">
            <v>0</v>
          </cell>
          <cell r="C17">
            <v>100</v>
          </cell>
          <cell r="D17">
            <v>0</v>
          </cell>
          <cell r="E17">
            <v>100</v>
          </cell>
          <cell r="F17">
            <v>0</v>
          </cell>
          <cell r="G17">
            <v>0</v>
          </cell>
          <cell r="H17">
            <v>0</v>
          </cell>
          <cell r="I17">
            <v>100</v>
          </cell>
          <cell r="J17">
            <v>0</v>
          </cell>
        </row>
        <row r="18">
          <cell r="A18" t="str">
            <v>   511045</v>
          </cell>
          <cell r="B18">
            <v>0</v>
          </cell>
          <cell r="C18">
            <v>1000</v>
          </cell>
          <cell r="D18">
            <v>0</v>
          </cell>
          <cell r="E18">
            <v>1000</v>
          </cell>
          <cell r="F18">
            <v>0</v>
          </cell>
          <cell r="G18">
            <v>0</v>
          </cell>
          <cell r="H18">
            <v>0</v>
          </cell>
          <cell r="I18">
            <v>1000</v>
          </cell>
          <cell r="J18">
            <v>0</v>
          </cell>
        </row>
        <row r="19">
          <cell r="A19" t="str">
            <v>   511060</v>
          </cell>
          <cell r="B19">
            <v>0</v>
          </cell>
          <cell r="C19">
            <v>340</v>
          </cell>
          <cell r="D19">
            <v>0</v>
          </cell>
          <cell r="E19">
            <v>340</v>
          </cell>
          <cell r="F19">
            <v>0</v>
          </cell>
          <cell r="G19">
            <v>0</v>
          </cell>
          <cell r="H19">
            <v>88.7</v>
          </cell>
          <cell r="I19">
            <v>251.3</v>
          </cell>
          <cell r="J19">
            <v>26.0882</v>
          </cell>
        </row>
        <row r="20">
          <cell r="A20" t="str">
            <v>*  510 - Supplies</v>
          </cell>
          <cell r="B20">
            <v>0</v>
          </cell>
          <cell r="C20">
            <v>1440</v>
          </cell>
          <cell r="D20">
            <v>0</v>
          </cell>
          <cell r="E20">
            <v>1440</v>
          </cell>
          <cell r="F20">
            <v>0</v>
          </cell>
          <cell r="G20">
            <v>0</v>
          </cell>
          <cell r="H20">
            <v>88.7</v>
          </cell>
          <cell r="I20">
            <v>1351.3</v>
          </cell>
          <cell r="J20">
            <v>6.1597</v>
          </cell>
        </row>
        <row r="21">
          <cell r="A21" t="str">
            <v>   520102</v>
          </cell>
          <cell r="B21">
            <v>0</v>
          </cell>
          <cell r="C21">
            <v>2103</v>
          </cell>
          <cell r="D21">
            <v>0</v>
          </cell>
          <cell r="E21">
            <v>2103</v>
          </cell>
          <cell r="F21">
            <v>0</v>
          </cell>
          <cell r="G21">
            <v>4864.94</v>
          </cell>
          <cell r="H21">
            <v>0</v>
          </cell>
          <cell r="I21">
            <v>-2761.94</v>
          </cell>
          <cell r="J21">
            <v>231.3333</v>
          </cell>
        </row>
        <row r="22">
          <cell r="A22" t="str">
            <v>   520119</v>
          </cell>
          <cell r="B22">
            <v>0</v>
          </cell>
          <cell r="C22">
            <v>30191</v>
          </cell>
          <cell r="D22">
            <v>0</v>
          </cell>
          <cell r="E22">
            <v>30191</v>
          </cell>
          <cell r="F22">
            <v>0</v>
          </cell>
          <cell r="G22">
            <v>18000</v>
          </cell>
          <cell r="H22">
            <v>0</v>
          </cell>
          <cell r="I22">
            <v>12191</v>
          </cell>
          <cell r="J22">
            <v>59.6204</v>
          </cell>
        </row>
        <row r="23">
          <cell r="A23" t="str">
            <v>   520136</v>
          </cell>
          <cell r="B23">
            <v>0</v>
          </cell>
          <cell r="C23">
            <v>156973</v>
          </cell>
          <cell r="D23">
            <v>0</v>
          </cell>
          <cell r="E23">
            <v>156973</v>
          </cell>
          <cell r="F23">
            <v>0</v>
          </cell>
          <cell r="G23">
            <v>115870</v>
          </cell>
          <cell r="H23">
            <v>115668</v>
          </cell>
          <cell r="I23">
            <v>-74565</v>
          </cell>
          <cell r="J23">
            <v>147.5018</v>
          </cell>
        </row>
        <row r="24">
          <cell r="A24" t="str">
            <v>   520510</v>
          </cell>
          <cell r="B24">
            <v>0</v>
          </cell>
          <cell r="C24">
            <v>3407</v>
          </cell>
          <cell r="D24">
            <v>0</v>
          </cell>
          <cell r="E24">
            <v>3407</v>
          </cell>
          <cell r="F24">
            <v>0</v>
          </cell>
          <cell r="G24">
            <v>8029.36</v>
          </cell>
          <cell r="H24">
            <v>2600.64</v>
          </cell>
          <cell r="I24">
            <v>-7223</v>
          </cell>
          <cell r="J24">
            <v>312.0047</v>
          </cell>
        </row>
        <row r="25">
          <cell r="A25" t="str">
            <v>   520755</v>
          </cell>
          <cell r="B25">
            <v>0</v>
          </cell>
          <cell r="C25">
            <v>3000</v>
          </cell>
          <cell r="D25">
            <v>0</v>
          </cell>
          <cell r="E25">
            <v>3000</v>
          </cell>
          <cell r="F25">
            <v>0</v>
          </cell>
          <cell r="G25">
            <v>0</v>
          </cell>
          <cell r="H25">
            <v>0</v>
          </cell>
          <cell r="I25">
            <v>3000</v>
          </cell>
          <cell r="J25">
            <v>0</v>
          </cell>
        </row>
        <row r="26">
          <cell r="A26" t="str">
            <v>   520765</v>
          </cell>
          <cell r="B26">
            <v>0</v>
          </cell>
          <cell r="C26">
            <v>100</v>
          </cell>
          <cell r="D26">
            <v>0</v>
          </cell>
          <cell r="E26">
            <v>100</v>
          </cell>
          <cell r="F26">
            <v>0</v>
          </cell>
          <cell r="G26">
            <v>0</v>
          </cell>
          <cell r="H26">
            <v>0</v>
          </cell>
          <cell r="I26">
            <v>100</v>
          </cell>
          <cell r="J26">
            <v>0</v>
          </cell>
        </row>
        <row r="27">
          <cell r="A27" t="str">
            <v>   520805</v>
          </cell>
          <cell r="B27">
            <v>0</v>
          </cell>
          <cell r="C27">
            <v>500</v>
          </cell>
          <cell r="D27">
            <v>0</v>
          </cell>
          <cell r="E27">
            <v>500</v>
          </cell>
          <cell r="F27">
            <v>0</v>
          </cell>
          <cell r="G27">
            <v>0</v>
          </cell>
          <cell r="H27">
            <v>250</v>
          </cell>
          <cell r="I27">
            <v>250</v>
          </cell>
          <cell r="J27">
            <v>50</v>
          </cell>
        </row>
        <row r="28">
          <cell r="A28" t="str">
            <v>   520905</v>
          </cell>
          <cell r="B28">
            <v>0</v>
          </cell>
          <cell r="C28">
            <v>250</v>
          </cell>
          <cell r="D28">
            <v>0</v>
          </cell>
          <cell r="E28">
            <v>250</v>
          </cell>
          <cell r="F28">
            <v>0</v>
          </cell>
          <cell r="G28">
            <v>0</v>
          </cell>
          <cell r="H28">
            <v>1005.51</v>
          </cell>
          <cell r="I28">
            <v>-755.51</v>
          </cell>
          <cell r="J28">
            <v>402.204</v>
          </cell>
        </row>
        <row r="29">
          <cell r="A29" t="str">
            <v>   521610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47.22</v>
          </cell>
          <cell r="I29">
            <v>-47.22</v>
          </cell>
          <cell r="J29">
            <v>0</v>
          </cell>
        </row>
        <row r="30">
          <cell r="A30" t="str">
            <v>   522410</v>
          </cell>
          <cell r="B30">
            <v>0</v>
          </cell>
          <cell r="C30">
            <v>300</v>
          </cell>
          <cell r="D30">
            <v>0</v>
          </cell>
          <cell r="E30">
            <v>300</v>
          </cell>
          <cell r="F30">
            <v>0</v>
          </cell>
          <cell r="G30">
            <v>0</v>
          </cell>
          <cell r="H30">
            <v>100</v>
          </cell>
          <cell r="I30">
            <v>200</v>
          </cell>
          <cell r="J30">
            <v>33.3333</v>
          </cell>
        </row>
        <row r="31">
          <cell r="A31" t="str">
            <v>*  520 - Other Services and Ch</v>
          </cell>
          <cell r="B31">
            <v>0</v>
          </cell>
          <cell r="C31">
            <v>196824</v>
          </cell>
          <cell r="D31">
            <v>0</v>
          </cell>
          <cell r="E31">
            <v>196824</v>
          </cell>
          <cell r="F31">
            <v>0</v>
          </cell>
          <cell r="G31">
            <v>146764.3</v>
          </cell>
          <cell r="H31">
            <v>119671.37</v>
          </cell>
          <cell r="I31">
            <v>-69611.67</v>
          </cell>
          <cell r="J31">
            <v>135.3675</v>
          </cell>
        </row>
        <row r="32">
          <cell r="A32" t="str">
            <v>** Commitments</v>
          </cell>
          <cell r="B32">
            <v>0</v>
          </cell>
          <cell r="C32">
            <v>447762</v>
          </cell>
          <cell r="D32">
            <v>0</v>
          </cell>
          <cell r="E32">
            <v>447762</v>
          </cell>
          <cell r="F32">
            <v>0</v>
          </cell>
          <cell r="G32">
            <v>146764.3</v>
          </cell>
          <cell r="H32">
            <v>416483.72</v>
          </cell>
          <cell r="I32">
            <v>-115486.02</v>
          </cell>
          <cell r="J32">
            <v>125.7918</v>
          </cell>
        </row>
      </sheetData>
      <sheetData sheetId="25">
        <row r="2">
          <cell r="A2" t="str">
            <v>   500010</v>
          </cell>
          <cell r="B2">
            <v>0</v>
          </cell>
          <cell r="C2">
            <v>2452092</v>
          </cell>
          <cell r="D2">
            <v>-68000</v>
          </cell>
          <cell r="E2">
            <v>2384092</v>
          </cell>
          <cell r="F2">
            <v>0</v>
          </cell>
          <cell r="G2">
            <v>0</v>
          </cell>
          <cell r="H2">
            <v>2182095.37</v>
          </cell>
          <cell r="I2">
            <v>201996.63</v>
          </cell>
          <cell r="J2">
            <v>91.5273</v>
          </cell>
        </row>
        <row r="3">
          <cell r="A3" t="str">
            <v>   500060</v>
          </cell>
          <cell r="B3">
            <v>0</v>
          </cell>
          <cell r="C3">
            <v>194987</v>
          </cell>
          <cell r="D3">
            <v>0</v>
          </cell>
          <cell r="E3">
            <v>194987</v>
          </cell>
          <cell r="F3">
            <v>0</v>
          </cell>
          <cell r="G3">
            <v>0</v>
          </cell>
          <cell r="H3">
            <v>262305.33</v>
          </cell>
          <cell r="I3">
            <v>-67318.33</v>
          </cell>
          <cell r="J3">
            <v>134.5245</v>
          </cell>
        </row>
        <row r="4">
          <cell r="A4" t="str">
            <v>   500090</v>
          </cell>
          <cell r="B4">
            <v>0</v>
          </cell>
          <cell r="C4">
            <v>19500</v>
          </cell>
          <cell r="D4">
            <v>0</v>
          </cell>
          <cell r="E4">
            <v>19500</v>
          </cell>
          <cell r="F4">
            <v>0</v>
          </cell>
          <cell r="G4">
            <v>0</v>
          </cell>
          <cell r="H4">
            <v>3297.12</v>
          </cell>
          <cell r="I4">
            <v>16202.88</v>
          </cell>
          <cell r="J4">
            <v>16.9083</v>
          </cell>
        </row>
        <row r="5">
          <cell r="A5" t="str">
            <v>   500110</v>
          </cell>
          <cell r="B5">
            <v>0</v>
          </cell>
          <cell r="C5">
            <v>1807</v>
          </cell>
          <cell r="D5">
            <v>0</v>
          </cell>
          <cell r="E5">
            <v>1807</v>
          </cell>
          <cell r="F5">
            <v>0</v>
          </cell>
          <cell r="G5">
            <v>0</v>
          </cell>
          <cell r="H5">
            <v>1015.91</v>
          </cell>
          <cell r="I5">
            <v>791.09</v>
          </cell>
          <cell r="J5">
            <v>56.2208</v>
          </cell>
        </row>
        <row r="6">
          <cell r="A6" t="str">
            <v>   500180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51288.88</v>
          </cell>
          <cell r="I6">
            <v>-51288.88</v>
          </cell>
          <cell r="J6">
            <v>0</v>
          </cell>
        </row>
        <row r="7">
          <cell r="A7" t="str">
            <v>   501070</v>
          </cell>
          <cell r="B7">
            <v>0</v>
          </cell>
          <cell r="C7">
            <v>402135</v>
          </cell>
          <cell r="D7">
            <v>0</v>
          </cell>
          <cell r="E7">
            <v>402135</v>
          </cell>
          <cell r="F7">
            <v>0</v>
          </cell>
          <cell r="G7">
            <v>0</v>
          </cell>
          <cell r="H7">
            <v>350955.7</v>
          </cell>
          <cell r="I7">
            <v>51179.3</v>
          </cell>
          <cell r="J7">
            <v>87.2731</v>
          </cell>
        </row>
        <row r="8">
          <cell r="A8" t="str">
            <v>   501120</v>
          </cell>
          <cell r="B8">
            <v>0</v>
          </cell>
          <cell r="C8">
            <v>68000</v>
          </cell>
          <cell r="D8">
            <v>0</v>
          </cell>
          <cell r="E8">
            <v>68000</v>
          </cell>
          <cell r="F8">
            <v>0</v>
          </cell>
          <cell r="G8">
            <v>0</v>
          </cell>
          <cell r="H8">
            <v>37367.63</v>
          </cell>
          <cell r="I8">
            <v>30632.37</v>
          </cell>
          <cell r="J8">
            <v>54.9524</v>
          </cell>
        </row>
        <row r="9">
          <cell r="A9" t="str">
            <v>   502010</v>
          </cell>
          <cell r="B9">
            <v>0</v>
          </cell>
          <cell r="C9">
            <v>202638</v>
          </cell>
          <cell r="D9">
            <v>0</v>
          </cell>
          <cell r="E9">
            <v>202638</v>
          </cell>
          <cell r="F9">
            <v>0</v>
          </cell>
          <cell r="G9">
            <v>0</v>
          </cell>
          <cell r="H9">
            <v>182790.63</v>
          </cell>
          <cell r="I9">
            <v>19847.37</v>
          </cell>
          <cell r="J9">
            <v>90.2055</v>
          </cell>
        </row>
        <row r="10">
          <cell r="A10" t="str">
            <v>   503010</v>
          </cell>
          <cell r="B10">
            <v>0</v>
          </cell>
          <cell r="C10">
            <v>559015</v>
          </cell>
          <cell r="D10">
            <v>0</v>
          </cell>
          <cell r="E10">
            <v>559015</v>
          </cell>
          <cell r="F10">
            <v>0</v>
          </cell>
          <cell r="G10">
            <v>0</v>
          </cell>
          <cell r="H10">
            <v>487283.52</v>
          </cell>
          <cell r="I10">
            <v>71731.48</v>
          </cell>
          <cell r="J10">
            <v>87.1682</v>
          </cell>
        </row>
        <row r="11">
          <cell r="A11" t="str">
            <v>   503015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683.31</v>
          </cell>
          <cell r="I11">
            <v>-683.31</v>
          </cell>
          <cell r="J11">
            <v>0</v>
          </cell>
        </row>
        <row r="12">
          <cell r="A12" t="str">
            <v>   503050</v>
          </cell>
          <cell r="B12">
            <v>0</v>
          </cell>
          <cell r="C12">
            <v>0</v>
          </cell>
          <cell r="D12">
            <v>251670</v>
          </cell>
          <cell r="E12">
            <v>251670</v>
          </cell>
          <cell r="F12">
            <v>0</v>
          </cell>
          <cell r="G12">
            <v>0</v>
          </cell>
          <cell r="H12">
            <v>200479.94</v>
          </cell>
          <cell r="I12">
            <v>51190.06</v>
          </cell>
          <cell r="J12">
            <v>79.6598</v>
          </cell>
        </row>
        <row r="13">
          <cell r="A13" t="str">
            <v>   503060</v>
          </cell>
          <cell r="B13">
            <v>0</v>
          </cell>
          <cell r="C13">
            <v>15227</v>
          </cell>
          <cell r="D13">
            <v>10263</v>
          </cell>
          <cell r="E13">
            <v>25490</v>
          </cell>
          <cell r="F13">
            <v>0</v>
          </cell>
          <cell r="G13">
            <v>0</v>
          </cell>
          <cell r="H13">
            <v>10589.65</v>
          </cell>
          <cell r="I13">
            <v>14900.35</v>
          </cell>
          <cell r="J13">
            <v>41.5443</v>
          </cell>
        </row>
        <row r="14">
          <cell r="A14" t="str">
            <v>   503090</v>
          </cell>
          <cell r="B14">
            <v>0</v>
          </cell>
          <cell r="C14">
            <v>21056</v>
          </cell>
          <cell r="D14">
            <v>252529</v>
          </cell>
          <cell r="E14">
            <v>273585</v>
          </cell>
          <cell r="F14">
            <v>0</v>
          </cell>
          <cell r="G14">
            <v>0</v>
          </cell>
          <cell r="H14">
            <v>60100.94</v>
          </cell>
          <cell r="I14">
            <v>213484.06</v>
          </cell>
          <cell r="J14">
            <v>21.9679</v>
          </cell>
        </row>
        <row r="15">
          <cell r="A15" t="str">
            <v>   503100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   504030</v>
          </cell>
          <cell r="B16">
            <v>0</v>
          </cell>
          <cell r="C16">
            <v>3076</v>
          </cell>
          <cell r="D16">
            <v>1696</v>
          </cell>
          <cell r="E16">
            <v>4772</v>
          </cell>
          <cell r="F16">
            <v>0</v>
          </cell>
          <cell r="G16">
            <v>0</v>
          </cell>
          <cell r="H16">
            <v>0</v>
          </cell>
          <cell r="I16">
            <v>4772</v>
          </cell>
          <cell r="J16">
            <v>0</v>
          </cell>
        </row>
        <row r="17">
          <cell r="A17" t="str">
            <v>*  500 - Personnel Services</v>
          </cell>
          <cell r="B17">
            <v>0</v>
          </cell>
          <cell r="C17">
            <v>3939533</v>
          </cell>
          <cell r="D17">
            <v>448158</v>
          </cell>
          <cell r="E17">
            <v>4387691</v>
          </cell>
          <cell r="F17">
            <v>0</v>
          </cell>
          <cell r="G17">
            <v>0</v>
          </cell>
          <cell r="H17">
            <v>3830253.93</v>
          </cell>
          <cell r="I17">
            <v>557437.07</v>
          </cell>
          <cell r="J17">
            <v>87.2954</v>
          </cell>
        </row>
        <row r="18">
          <cell r="A18" t="str">
            <v>   511015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4.57</v>
          </cell>
          <cell r="I18">
            <v>-4.57</v>
          </cell>
          <cell r="J18">
            <v>0</v>
          </cell>
        </row>
        <row r="19">
          <cell r="A19" t="str">
            <v>   511020</v>
          </cell>
          <cell r="B19">
            <v>0</v>
          </cell>
          <cell r="C19">
            <v>0</v>
          </cell>
          <cell r="D19">
            <v>7000</v>
          </cell>
          <cell r="E19">
            <v>7000</v>
          </cell>
          <cell r="F19">
            <v>0</v>
          </cell>
          <cell r="G19">
            <v>0</v>
          </cell>
          <cell r="H19">
            <v>6556.19</v>
          </cell>
          <cell r="I19">
            <v>443.81</v>
          </cell>
          <cell r="J19">
            <v>93.6599</v>
          </cell>
        </row>
        <row r="20">
          <cell r="A20" t="str">
            <v>   511030</v>
          </cell>
          <cell r="B20">
            <v>0</v>
          </cell>
          <cell r="C20">
            <v>0</v>
          </cell>
          <cell r="D20">
            <v>6000</v>
          </cell>
          <cell r="E20">
            <v>6000</v>
          </cell>
          <cell r="F20">
            <v>0</v>
          </cell>
          <cell r="G20">
            <v>0</v>
          </cell>
          <cell r="H20">
            <v>5930.27</v>
          </cell>
          <cell r="I20">
            <v>69.73</v>
          </cell>
          <cell r="J20">
            <v>98.8378</v>
          </cell>
        </row>
        <row r="21">
          <cell r="A21" t="str">
            <v>   511035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2165.68</v>
          </cell>
          <cell r="I21">
            <v>-2165.68</v>
          </cell>
          <cell r="J21">
            <v>0</v>
          </cell>
        </row>
        <row r="22">
          <cell r="A22" t="str">
            <v>   511055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51</v>
          </cell>
          <cell r="I22">
            <v>-51</v>
          </cell>
          <cell r="J22">
            <v>0</v>
          </cell>
        </row>
        <row r="23">
          <cell r="A23" t="str">
            <v>   511110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   511120</v>
          </cell>
          <cell r="B24">
            <v>0</v>
          </cell>
          <cell r="C24">
            <v>25200</v>
          </cell>
          <cell r="D24">
            <v>0</v>
          </cell>
          <cell r="E24">
            <v>25200</v>
          </cell>
          <cell r="F24">
            <v>0</v>
          </cell>
          <cell r="G24">
            <v>0</v>
          </cell>
          <cell r="H24">
            <v>18129.65</v>
          </cell>
          <cell r="I24">
            <v>7070.35</v>
          </cell>
          <cell r="J24">
            <v>71.9431</v>
          </cell>
        </row>
        <row r="25">
          <cell r="A25" t="str">
            <v>   511125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   511145</v>
          </cell>
          <cell r="B26">
            <v>0</v>
          </cell>
          <cell r="C26">
            <v>0</v>
          </cell>
          <cell r="D26">
            <v>45000</v>
          </cell>
          <cell r="E26">
            <v>45000</v>
          </cell>
          <cell r="F26">
            <v>0</v>
          </cell>
          <cell r="G26">
            <v>0</v>
          </cell>
          <cell r="H26">
            <v>44286.87</v>
          </cell>
          <cell r="I26">
            <v>713.13</v>
          </cell>
          <cell r="J26">
            <v>98.4153</v>
          </cell>
        </row>
        <row r="27">
          <cell r="A27" t="str">
            <v>   511150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4213.3</v>
          </cell>
          <cell r="I27">
            <v>-4213.3</v>
          </cell>
          <cell r="J27">
            <v>0</v>
          </cell>
        </row>
        <row r="28">
          <cell r="A28" t="str">
            <v>*  510 - Supplies</v>
          </cell>
          <cell r="B28">
            <v>0</v>
          </cell>
          <cell r="C28">
            <v>25200</v>
          </cell>
          <cell r="D28">
            <v>58000</v>
          </cell>
          <cell r="E28">
            <v>83200</v>
          </cell>
          <cell r="F28">
            <v>0</v>
          </cell>
          <cell r="G28">
            <v>0</v>
          </cell>
          <cell r="H28">
            <v>81337.53</v>
          </cell>
          <cell r="I28">
            <v>1862.47</v>
          </cell>
          <cell r="J28">
            <v>97.7615</v>
          </cell>
        </row>
        <row r="29">
          <cell r="A29" t="str">
            <v>   520109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498.07</v>
          </cell>
          <cell r="I29">
            <v>-498.07</v>
          </cell>
          <cell r="J29">
            <v>0</v>
          </cell>
        </row>
        <row r="30">
          <cell r="A30" t="str">
            <v>   520120</v>
          </cell>
          <cell r="B30">
            <v>0</v>
          </cell>
          <cell r="C30">
            <v>68100</v>
          </cell>
          <cell r="D30">
            <v>0</v>
          </cell>
          <cell r="E30">
            <v>68100</v>
          </cell>
          <cell r="F30">
            <v>0</v>
          </cell>
          <cell r="G30">
            <v>0</v>
          </cell>
          <cell r="H30">
            <v>63463.81</v>
          </cell>
          <cell r="I30">
            <v>4636.19</v>
          </cell>
          <cell r="J30">
            <v>93.1921</v>
          </cell>
        </row>
        <row r="31">
          <cell r="A31" t="str">
            <v>   520123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213.26</v>
          </cell>
          <cell r="I31">
            <v>-213.26</v>
          </cell>
          <cell r="J31">
            <v>0</v>
          </cell>
        </row>
        <row r="32">
          <cell r="A32" t="str">
            <v>   520124</v>
          </cell>
          <cell r="B32">
            <v>0</v>
          </cell>
          <cell r="C32">
            <v>1000</v>
          </cell>
          <cell r="D32">
            <v>0</v>
          </cell>
          <cell r="E32">
            <v>1000</v>
          </cell>
          <cell r="F32">
            <v>0</v>
          </cell>
          <cell r="G32">
            <v>0</v>
          </cell>
          <cell r="H32">
            <v>684</v>
          </cell>
          <cell r="I32">
            <v>316</v>
          </cell>
          <cell r="J32">
            <v>68.4</v>
          </cell>
        </row>
        <row r="33">
          <cell r="A33" t="str">
            <v>   520755</v>
          </cell>
          <cell r="B33">
            <v>0</v>
          </cell>
          <cell r="C33">
            <v>48000</v>
          </cell>
          <cell r="D33">
            <v>-25000</v>
          </cell>
          <cell r="E33">
            <v>23000</v>
          </cell>
          <cell r="F33">
            <v>0</v>
          </cell>
          <cell r="G33">
            <v>0</v>
          </cell>
          <cell r="H33">
            <v>0</v>
          </cell>
          <cell r="I33">
            <v>23000</v>
          </cell>
          <cell r="J33">
            <v>0</v>
          </cell>
        </row>
        <row r="34">
          <cell r="A34" t="str">
            <v>   520805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100</v>
          </cell>
          <cell r="I34">
            <v>-100</v>
          </cell>
          <cell r="J34">
            <v>0</v>
          </cell>
        </row>
        <row r="35">
          <cell r="A35" t="str">
            <v>   520815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-2297</v>
          </cell>
          <cell r="I35">
            <v>2297</v>
          </cell>
          <cell r="J35">
            <v>0</v>
          </cell>
        </row>
      </sheetData>
      <sheetData sheetId="27">
        <row r="2">
          <cell r="A2" t="str">
            <v>   504030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1020</v>
          </cell>
          <cell r="I2">
            <v>-1020</v>
          </cell>
          <cell r="J2">
            <v>0</v>
          </cell>
        </row>
        <row r="3">
          <cell r="A3" t="str">
            <v>   504020</v>
          </cell>
          <cell r="B3">
            <v>0</v>
          </cell>
          <cell r="C3">
            <v>22314</v>
          </cell>
          <cell r="D3">
            <v>0</v>
          </cell>
          <cell r="E3">
            <v>22314</v>
          </cell>
          <cell r="F3">
            <v>0</v>
          </cell>
          <cell r="G3">
            <v>0</v>
          </cell>
          <cell r="H3">
            <v>0</v>
          </cell>
          <cell r="I3">
            <v>22314</v>
          </cell>
          <cell r="J3">
            <v>0</v>
          </cell>
        </row>
        <row r="4">
          <cell r="A4" t="str">
            <v>   503100</v>
          </cell>
          <cell r="B4">
            <v>0</v>
          </cell>
          <cell r="C4">
            <v>9066</v>
          </cell>
          <cell r="D4">
            <v>0</v>
          </cell>
          <cell r="E4">
            <v>9066</v>
          </cell>
          <cell r="F4">
            <v>0</v>
          </cell>
          <cell r="G4">
            <v>0</v>
          </cell>
          <cell r="H4">
            <v>0</v>
          </cell>
          <cell r="I4">
            <v>9066</v>
          </cell>
          <cell r="J4">
            <v>0</v>
          </cell>
        </row>
        <row r="5">
          <cell r="A5" t="str">
            <v>   503090</v>
          </cell>
          <cell r="B5">
            <v>0</v>
          </cell>
          <cell r="C5">
            <v>9746</v>
          </cell>
          <cell r="D5">
            <v>0</v>
          </cell>
          <cell r="E5">
            <v>9746</v>
          </cell>
          <cell r="F5">
            <v>0</v>
          </cell>
          <cell r="G5">
            <v>0.1</v>
          </cell>
          <cell r="H5">
            <v>8442.6</v>
          </cell>
          <cell r="I5">
            <v>1303.3</v>
          </cell>
          <cell r="J5">
            <v>86.6273</v>
          </cell>
        </row>
        <row r="6">
          <cell r="A6" t="str">
            <v>   503060</v>
          </cell>
          <cell r="B6">
            <v>0</v>
          </cell>
          <cell r="C6">
            <v>5033</v>
          </cell>
          <cell r="D6">
            <v>0</v>
          </cell>
          <cell r="E6">
            <v>5033</v>
          </cell>
          <cell r="F6">
            <v>0</v>
          </cell>
          <cell r="G6">
            <v>0</v>
          </cell>
          <cell r="H6">
            <v>4605.96</v>
          </cell>
          <cell r="I6">
            <v>427.04</v>
          </cell>
          <cell r="J6">
            <v>91.5152</v>
          </cell>
        </row>
        <row r="7">
          <cell r="A7" t="str">
            <v>   503050</v>
          </cell>
          <cell r="B7">
            <v>0</v>
          </cell>
          <cell r="C7">
            <v>15335</v>
          </cell>
          <cell r="D7">
            <v>0</v>
          </cell>
          <cell r="E7">
            <v>15335</v>
          </cell>
          <cell r="F7">
            <v>0</v>
          </cell>
          <cell r="G7">
            <v>0</v>
          </cell>
          <cell r="H7">
            <v>75596.98</v>
          </cell>
          <cell r="I7">
            <v>-60261.98</v>
          </cell>
          <cell r="J7">
            <v>492.9702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1127.51</v>
          </cell>
          <cell r="I8">
            <v>-1127.51</v>
          </cell>
          <cell r="J8">
            <v>0</v>
          </cell>
        </row>
        <row r="9">
          <cell r="A9" t="str">
            <v>   503010</v>
          </cell>
          <cell r="B9">
            <v>0</v>
          </cell>
          <cell r="C9">
            <v>159636</v>
          </cell>
          <cell r="D9">
            <v>0</v>
          </cell>
          <cell r="E9">
            <v>159636</v>
          </cell>
          <cell r="F9">
            <v>0</v>
          </cell>
          <cell r="G9">
            <v>0</v>
          </cell>
          <cell r="H9">
            <v>136974.72</v>
          </cell>
          <cell r="I9">
            <v>22661.28</v>
          </cell>
          <cell r="J9">
            <v>85.8044</v>
          </cell>
        </row>
        <row r="10">
          <cell r="A10" t="str">
            <v>   502010</v>
          </cell>
          <cell r="B10">
            <v>0</v>
          </cell>
          <cell r="C10">
            <v>83078</v>
          </cell>
          <cell r="D10">
            <v>0</v>
          </cell>
          <cell r="E10">
            <v>83078</v>
          </cell>
          <cell r="F10">
            <v>0</v>
          </cell>
          <cell r="G10">
            <v>0</v>
          </cell>
          <cell r="H10">
            <v>74258.34</v>
          </cell>
          <cell r="I10">
            <v>8819.66</v>
          </cell>
          <cell r="J10">
            <v>89.3839</v>
          </cell>
        </row>
        <row r="11">
          <cell r="A11" t="str">
            <v>   501120</v>
          </cell>
          <cell r="B11">
            <v>0</v>
          </cell>
          <cell r="C11">
            <v>848</v>
          </cell>
          <cell r="D11">
            <v>0</v>
          </cell>
          <cell r="E11">
            <v>848</v>
          </cell>
          <cell r="F11">
            <v>0</v>
          </cell>
          <cell r="G11">
            <v>0</v>
          </cell>
          <cell r="H11">
            <v>1028.92</v>
          </cell>
          <cell r="I11">
            <v>-180.92</v>
          </cell>
          <cell r="J11">
            <v>121.3349</v>
          </cell>
        </row>
        <row r="12">
          <cell r="A12" t="str">
            <v>   501070</v>
          </cell>
          <cell r="B12">
            <v>0</v>
          </cell>
          <cell r="C12">
            <v>155685</v>
          </cell>
          <cell r="D12">
            <v>0</v>
          </cell>
          <cell r="E12">
            <v>155685</v>
          </cell>
          <cell r="F12">
            <v>0</v>
          </cell>
          <cell r="G12">
            <v>0</v>
          </cell>
          <cell r="H12">
            <v>154803.37</v>
          </cell>
          <cell r="I12">
            <v>881.63</v>
          </cell>
          <cell r="J12">
            <v>99.4337</v>
          </cell>
        </row>
        <row r="13">
          <cell r="A13" t="str">
            <v>   500180</v>
          </cell>
          <cell r="B13">
            <v>0</v>
          </cell>
          <cell r="C13">
            <v>28310</v>
          </cell>
          <cell r="D13">
            <v>0</v>
          </cell>
          <cell r="E13">
            <v>28310</v>
          </cell>
          <cell r="F13">
            <v>0</v>
          </cell>
          <cell r="G13">
            <v>0</v>
          </cell>
          <cell r="H13">
            <v>42599.55</v>
          </cell>
          <cell r="I13">
            <v>-14289.55</v>
          </cell>
          <cell r="J13">
            <v>150.4753</v>
          </cell>
        </row>
        <row r="14">
          <cell r="A14" t="str">
            <v>   500110</v>
          </cell>
          <cell r="B14">
            <v>0</v>
          </cell>
          <cell r="C14">
            <v>12825</v>
          </cell>
          <cell r="D14">
            <v>0</v>
          </cell>
          <cell r="E14">
            <v>12825</v>
          </cell>
          <cell r="F14">
            <v>0</v>
          </cell>
          <cell r="G14">
            <v>0</v>
          </cell>
          <cell r="H14">
            <v>12180.41</v>
          </cell>
          <cell r="I14">
            <v>644.59</v>
          </cell>
          <cell r="J14">
            <v>94.974</v>
          </cell>
        </row>
        <row r="15">
          <cell r="A15" t="str">
            <v>   500060</v>
          </cell>
          <cell r="B15">
            <v>0</v>
          </cell>
          <cell r="C15">
            <v>14976</v>
          </cell>
          <cell r="D15">
            <v>0</v>
          </cell>
          <cell r="E15">
            <v>14976</v>
          </cell>
          <cell r="F15">
            <v>0</v>
          </cell>
          <cell r="G15">
            <v>0</v>
          </cell>
          <cell r="H15">
            <v>21283.02</v>
          </cell>
          <cell r="I15">
            <v>-6307.02</v>
          </cell>
          <cell r="J15">
            <v>142.1142</v>
          </cell>
        </row>
        <row r="16">
          <cell r="A16" t="str">
            <v>   500030</v>
          </cell>
          <cell r="B16">
            <v>0</v>
          </cell>
          <cell r="C16">
            <v>23780</v>
          </cell>
          <cell r="D16">
            <v>0</v>
          </cell>
          <cell r="E16">
            <v>23780</v>
          </cell>
          <cell r="F16">
            <v>0</v>
          </cell>
          <cell r="G16">
            <v>0</v>
          </cell>
          <cell r="H16">
            <v>18606.65</v>
          </cell>
          <cell r="I16">
            <v>5173.35</v>
          </cell>
          <cell r="J16">
            <v>78.245</v>
          </cell>
        </row>
        <row r="17">
          <cell r="A17" t="str">
            <v>   500010</v>
          </cell>
          <cell r="B17">
            <v>0</v>
          </cell>
          <cell r="C17">
            <v>966220</v>
          </cell>
          <cell r="D17">
            <v>0</v>
          </cell>
          <cell r="E17">
            <v>966220</v>
          </cell>
          <cell r="F17">
            <v>0</v>
          </cell>
          <cell r="G17">
            <v>0</v>
          </cell>
          <cell r="H17">
            <v>917882.17</v>
          </cell>
          <cell r="I17">
            <v>48337.83</v>
          </cell>
          <cell r="J17">
            <v>94.9972</v>
          </cell>
        </row>
        <row r="18">
          <cell r="A18" t="str">
            <v>*  500 - Personnel Services</v>
          </cell>
          <cell r="B18">
            <v>0</v>
          </cell>
          <cell r="C18">
            <v>1506852</v>
          </cell>
          <cell r="D18">
            <v>0</v>
          </cell>
          <cell r="E18">
            <v>1506852</v>
          </cell>
          <cell r="F18">
            <v>0</v>
          </cell>
          <cell r="G18">
            <v>0.1</v>
          </cell>
          <cell r="H18">
            <v>1470410.2</v>
          </cell>
          <cell r="I18">
            <v>36441.7</v>
          </cell>
          <cell r="J18">
            <v>97.5816</v>
          </cell>
        </row>
        <row r="19">
          <cell r="A19" t="str">
            <v>   511025</v>
          </cell>
          <cell r="B19">
            <v>0</v>
          </cell>
          <cell r="C19">
            <v>2050</v>
          </cell>
          <cell r="D19">
            <v>0</v>
          </cell>
          <cell r="E19">
            <v>2050</v>
          </cell>
          <cell r="F19">
            <v>0</v>
          </cell>
          <cell r="G19">
            <v>0</v>
          </cell>
          <cell r="H19">
            <v>0</v>
          </cell>
          <cell r="I19">
            <v>2050</v>
          </cell>
          <cell r="J19">
            <v>0</v>
          </cell>
        </row>
        <row r="20">
          <cell r="A20" t="str">
            <v>   511040</v>
          </cell>
          <cell r="B20">
            <v>0</v>
          </cell>
          <cell r="C20">
            <v>250</v>
          </cell>
          <cell r="D20">
            <v>0</v>
          </cell>
          <cell r="E20">
            <v>250</v>
          </cell>
          <cell r="F20">
            <v>0</v>
          </cell>
          <cell r="G20">
            <v>0</v>
          </cell>
          <cell r="H20">
            <v>2481.6</v>
          </cell>
          <cell r="I20">
            <v>-2231.6</v>
          </cell>
          <cell r="J20">
            <v>992.64</v>
          </cell>
        </row>
        <row r="21">
          <cell r="A21" t="str">
            <v>   511045</v>
          </cell>
          <cell r="B21">
            <v>0</v>
          </cell>
          <cell r="C21">
            <v>250</v>
          </cell>
          <cell r="D21">
            <v>0</v>
          </cell>
          <cell r="E21">
            <v>250</v>
          </cell>
          <cell r="F21">
            <v>0</v>
          </cell>
          <cell r="G21">
            <v>0</v>
          </cell>
          <cell r="H21">
            <v>0</v>
          </cell>
          <cell r="I21">
            <v>250</v>
          </cell>
          <cell r="J21">
            <v>0</v>
          </cell>
        </row>
        <row r="22">
          <cell r="A22" t="str">
            <v>   511055</v>
          </cell>
          <cell r="B22">
            <v>0</v>
          </cell>
          <cell r="C22">
            <v>100</v>
          </cell>
          <cell r="D22">
            <v>0</v>
          </cell>
          <cell r="E22">
            <v>100</v>
          </cell>
          <cell r="F22">
            <v>0</v>
          </cell>
          <cell r="G22">
            <v>0</v>
          </cell>
          <cell r="H22">
            <v>0</v>
          </cell>
          <cell r="I22">
            <v>100</v>
          </cell>
          <cell r="J22">
            <v>0</v>
          </cell>
        </row>
        <row r="23">
          <cell r="A23" t="str">
            <v>   511060</v>
          </cell>
          <cell r="B23">
            <v>0</v>
          </cell>
          <cell r="C23">
            <v>2581</v>
          </cell>
          <cell r="D23">
            <v>0</v>
          </cell>
          <cell r="E23">
            <v>2581</v>
          </cell>
          <cell r="F23">
            <v>0</v>
          </cell>
          <cell r="G23">
            <v>0</v>
          </cell>
          <cell r="H23">
            <v>2424.91</v>
          </cell>
          <cell r="I23">
            <v>156.09</v>
          </cell>
          <cell r="J23">
            <v>93.9523</v>
          </cell>
        </row>
        <row r="24">
          <cell r="A24" t="str">
            <v>   511125</v>
          </cell>
          <cell r="B24">
            <v>0</v>
          </cell>
          <cell r="C24">
            <v>1000</v>
          </cell>
          <cell r="D24">
            <v>0</v>
          </cell>
          <cell r="E24">
            <v>1000</v>
          </cell>
          <cell r="F24">
            <v>0</v>
          </cell>
          <cell r="G24">
            <v>0</v>
          </cell>
          <cell r="H24">
            <v>0</v>
          </cell>
          <cell r="I24">
            <v>1000</v>
          </cell>
          <cell r="J24">
            <v>0</v>
          </cell>
        </row>
        <row r="25">
          <cell r="A25" t="str">
            <v>   511150</v>
          </cell>
          <cell r="B25">
            <v>0</v>
          </cell>
          <cell r="C25">
            <v>50</v>
          </cell>
          <cell r="D25">
            <v>0</v>
          </cell>
          <cell r="E25">
            <v>50</v>
          </cell>
          <cell r="F25">
            <v>0</v>
          </cell>
          <cell r="G25">
            <v>0</v>
          </cell>
          <cell r="H25">
            <v>0</v>
          </cell>
          <cell r="I25">
            <v>50</v>
          </cell>
          <cell r="J25">
            <v>0</v>
          </cell>
        </row>
        <row r="26">
          <cell r="A26" t="str">
            <v>*  510 - Supplies</v>
          </cell>
          <cell r="B26">
            <v>0</v>
          </cell>
          <cell r="C26">
            <v>6281</v>
          </cell>
          <cell r="D26">
            <v>0</v>
          </cell>
          <cell r="E26">
            <v>6281</v>
          </cell>
          <cell r="F26">
            <v>0</v>
          </cell>
          <cell r="G26">
            <v>0</v>
          </cell>
          <cell r="H26">
            <v>4906.51</v>
          </cell>
          <cell r="I26">
            <v>1374.49</v>
          </cell>
          <cell r="J26">
            <v>78.1167</v>
          </cell>
        </row>
        <row r="27">
          <cell r="A27" t="str">
            <v>   521905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164.5</v>
          </cell>
          <cell r="I27">
            <v>-164.5</v>
          </cell>
          <cell r="J27">
            <v>0</v>
          </cell>
        </row>
        <row r="28">
          <cell r="A28" t="str">
            <v>   521610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38.9</v>
          </cell>
          <cell r="I28">
            <v>-38.9</v>
          </cell>
          <cell r="J28">
            <v>0</v>
          </cell>
        </row>
        <row r="29">
          <cell r="A29" t="str">
            <v>   521605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26.25</v>
          </cell>
          <cell r="I29">
            <v>-26.25</v>
          </cell>
          <cell r="J29">
            <v>0</v>
          </cell>
        </row>
        <row r="30">
          <cell r="A30" t="str">
            <v>   520905</v>
          </cell>
          <cell r="B30">
            <v>0</v>
          </cell>
          <cell r="C30">
            <v>3000</v>
          </cell>
          <cell r="D30">
            <v>0</v>
          </cell>
          <cell r="E30">
            <v>3000</v>
          </cell>
          <cell r="F30">
            <v>0</v>
          </cell>
          <cell r="G30">
            <v>0</v>
          </cell>
          <cell r="H30">
            <v>0</v>
          </cell>
          <cell r="I30">
            <v>3000</v>
          </cell>
          <cell r="J30">
            <v>0</v>
          </cell>
        </row>
        <row r="31">
          <cell r="A31" t="str">
            <v>   520805</v>
          </cell>
          <cell r="B31">
            <v>0</v>
          </cell>
          <cell r="C31">
            <v>5763</v>
          </cell>
          <cell r="D31">
            <v>0</v>
          </cell>
          <cell r="E31">
            <v>5763</v>
          </cell>
          <cell r="F31">
            <v>0</v>
          </cell>
          <cell r="G31">
            <v>0</v>
          </cell>
          <cell r="H31">
            <v>0</v>
          </cell>
          <cell r="I31">
            <v>5763</v>
          </cell>
          <cell r="J31">
            <v>0</v>
          </cell>
        </row>
        <row r="32">
          <cell r="A32" t="str">
            <v>   520765</v>
          </cell>
          <cell r="B32">
            <v>0</v>
          </cell>
          <cell r="C32">
            <v>150</v>
          </cell>
          <cell r="D32">
            <v>0</v>
          </cell>
          <cell r="E32">
            <v>150</v>
          </cell>
          <cell r="F32">
            <v>0</v>
          </cell>
          <cell r="G32">
            <v>0</v>
          </cell>
          <cell r="H32">
            <v>0</v>
          </cell>
          <cell r="I32">
            <v>150</v>
          </cell>
          <cell r="J32">
            <v>0</v>
          </cell>
        </row>
        <row r="33">
          <cell r="A33" t="str">
            <v>   520755</v>
          </cell>
          <cell r="B33">
            <v>0</v>
          </cell>
          <cell r="C33">
            <v>18000</v>
          </cell>
          <cell r="D33">
            <v>0</v>
          </cell>
          <cell r="E33">
            <v>18000</v>
          </cell>
          <cell r="F33">
            <v>0</v>
          </cell>
          <cell r="G33">
            <v>0</v>
          </cell>
          <cell r="H33">
            <v>0</v>
          </cell>
          <cell r="I33">
            <v>18000</v>
          </cell>
          <cell r="J33">
            <v>0</v>
          </cell>
        </row>
        <row r="34">
          <cell r="A34" t="str">
            <v>   520515</v>
          </cell>
          <cell r="B34">
            <v>0</v>
          </cell>
          <cell r="C34">
            <v>2884</v>
          </cell>
          <cell r="D34">
            <v>0</v>
          </cell>
          <cell r="E34">
            <v>2884</v>
          </cell>
          <cell r="F34">
            <v>0</v>
          </cell>
          <cell r="G34">
            <v>0</v>
          </cell>
          <cell r="H34">
            <v>0</v>
          </cell>
          <cell r="I34">
            <v>2884</v>
          </cell>
          <cell r="J34">
            <v>0</v>
          </cell>
        </row>
        <row r="35">
          <cell r="A35" t="str">
            <v>   520136</v>
          </cell>
          <cell r="B35">
            <v>0</v>
          </cell>
          <cell r="C35">
            <v>28082</v>
          </cell>
          <cell r="D35">
            <v>0</v>
          </cell>
          <cell r="E35">
            <v>28082</v>
          </cell>
          <cell r="F35">
            <v>0</v>
          </cell>
          <cell r="G35">
            <v>22550.65</v>
          </cell>
          <cell r="H35">
            <v>3859.53</v>
          </cell>
          <cell r="I35">
            <v>1671.82</v>
          </cell>
          <cell r="J35">
            <v>94.0466</v>
          </cell>
        </row>
        <row r="36">
          <cell r="A36" t="str">
            <v>   520121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4536.5</v>
          </cell>
          <cell r="I36">
            <v>-4536.5</v>
          </cell>
          <cell r="J36">
            <v>0</v>
          </cell>
        </row>
        <row r="37">
          <cell r="A37" t="str">
            <v>   520120</v>
          </cell>
          <cell r="B37">
            <v>0</v>
          </cell>
          <cell r="C37">
            <v>34050</v>
          </cell>
          <cell r="D37">
            <v>-68100</v>
          </cell>
          <cell r="E37">
            <v>-34050</v>
          </cell>
          <cell r="F37">
            <v>0</v>
          </cell>
          <cell r="G37">
            <v>0</v>
          </cell>
          <cell r="H37">
            <v>0</v>
          </cell>
          <cell r="I37">
            <v>-34050</v>
          </cell>
          <cell r="J37">
            <v>0</v>
          </cell>
        </row>
        <row r="38">
          <cell r="A38" t="str">
            <v>   520114</v>
          </cell>
          <cell r="B38">
            <v>0</v>
          </cell>
          <cell r="C38">
            <v>2500</v>
          </cell>
          <cell r="D38">
            <v>0</v>
          </cell>
          <cell r="E38">
            <v>2500</v>
          </cell>
          <cell r="F38">
            <v>0</v>
          </cell>
          <cell r="G38">
            <v>0</v>
          </cell>
          <cell r="H38">
            <v>0</v>
          </cell>
          <cell r="I38">
            <v>2500</v>
          </cell>
          <cell r="J38">
            <v>0</v>
          </cell>
        </row>
        <row r="39">
          <cell r="A39" t="str">
            <v>   520109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86.91</v>
          </cell>
          <cell r="I39">
            <v>-86.91</v>
          </cell>
          <cell r="J39">
            <v>0</v>
          </cell>
        </row>
        <row r="40">
          <cell r="A40" t="str">
            <v>   520100</v>
          </cell>
          <cell r="B40">
            <v>0</v>
          </cell>
          <cell r="C40">
            <v>11950</v>
          </cell>
          <cell r="D40">
            <v>0</v>
          </cell>
          <cell r="E40">
            <v>11950</v>
          </cell>
          <cell r="F40">
            <v>0</v>
          </cell>
          <cell r="G40">
            <v>0</v>
          </cell>
          <cell r="H40">
            <v>0</v>
          </cell>
          <cell r="I40">
            <v>11950</v>
          </cell>
          <cell r="J40">
            <v>0</v>
          </cell>
        </row>
        <row r="41">
          <cell r="A41" t="str">
            <v>*  520 - Other Services and Ch</v>
          </cell>
          <cell r="B41">
            <v>0</v>
          </cell>
          <cell r="C41">
            <v>106379</v>
          </cell>
          <cell r="D41">
            <v>-68100</v>
          </cell>
          <cell r="E41">
            <v>38279</v>
          </cell>
          <cell r="F41">
            <v>0</v>
          </cell>
          <cell r="G41">
            <v>22550.65</v>
          </cell>
          <cell r="H41">
            <v>8712.59</v>
          </cell>
          <cell r="I41">
            <v>7015.76</v>
          </cell>
          <cell r="J41">
            <v>81.672</v>
          </cell>
        </row>
        <row r="42">
          <cell r="A42" t="str">
            <v>   551010</v>
          </cell>
          <cell r="B42">
            <v>0</v>
          </cell>
          <cell r="C42">
            <v>500</v>
          </cell>
          <cell r="D42">
            <v>0</v>
          </cell>
          <cell r="E42">
            <v>500</v>
          </cell>
          <cell r="F42">
            <v>0</v>
          </cell>
          <cell r="G42">
            <v>1368.2</v>
          </cell>
          <cell r="H42">
            <v>3326.04</v>
          </cell>
          <cell r="I42">
            <v>-4194.24</v>
          </cell>
          <cell r="J42">
            <v>938.848</v>
          </cell>
        </row>
        <row r="43">
          <cell r="A43" t="str">
            <v>*  550 - Non-Capital Purchases</v>
          </cell>
          <cell r="B43">
            <v>0</v>
          </cell>
          <cell r="C43">
            <v>500</v>
          </cell>
          <cell r="D43">
            <v>0</v>
          </cell>
          <cell r="E43">
            <v>500</v>
          </cell>
          <cell r="F43">
            <v>0</v>
          </cell>
          <cell r="G43">
            <v>1368.2</v>
          </cell>
          <cell r="H43">
            <v>3326.04</v>
          </cell>
          <cell r="I43">
            <v>-4194.24</v>
          </cell>
          <cell r="J43">
            <v>938.848</v>
          </cell>
        </row>
        <row r="44">
          <cell r="A44" t="str">
            <v>** Commitments</v>
          </cell>
          <cell r="B44">
            <v>0</v>
          </cell>
          <cell r="C44">
            <v>1620012</v>
          </cell>
          <cell r="D44">
            <v>-68100</v>
          </cell>
          <cell r="E44">
            <v>1551912</v>
          </cell>
          <cell r="F44">
            <v>0</v>
          </cell>
          <cell r="G44">
            <v>23918.95</v>
          </cell>
          <cell r="H44">
            <v>1487355.34</v>
          </cell>
          <cell r="I44">
            <v>40637.71</v>
          </cell>
          <cell r="J44">
            <v>97.3814</v>
          </cell>
        </row>
      </sheetData>
      <sheetData sheetId="28">
        <row r="1">
          <cell r="A1" t="str">
            <v>Description</v>
          </cell>
          <cell r="B1" t="str">
            <v>C/F Budget</v>
          </cell>
          <cell r="C1" t="str">
            <v>Original Budget</v>
          </cell>
          <cell r="D1" t="str">
            <v>Budget Change</v>
          </cell>
          <cell r="E1" t="str">
            <v>Current Budget</v>
          </cell>
          <cell r="F1" t="str">
            <v>Pre Encumbrance</v>
          </cell>
          <cell r="G1" t="str">
            <v>Encumbrance</v>
          </cell>
          <cell r="H1" t="str">
            <v>Actuals</v>
          </cell>
          <cell r="I1" t="str">
            <v>Available Budge</v>
          </cell>
          <cell r="J1" t="str">
            <v>% Util</v>
          </cell>
        </row>
        <row r="2">
          <cell r="A2" t="str">
            <v>   500010</v>
          </cell>
          <cell r="B2">
            <v>0</v>
          </cell>
          <cell r="C2">
            <v>645558</v>
          </cell>
          <cell r="D2">
            <v>0</v>
          </cell>
          <cell r="E2">
            <v>645558</v>
          </cell>
          <cell r="F2">
            <v>0</v>
          </cell>
          <cell r="G2">
            <v>0</v>
          </cell>
          <cell r="H2">
            <v>629850.95</v>
          </cell>
          <cell r="I2">
            <v>15707.05</v>
          </cell>
          <cell r="J2">
            <v>97.5669</v>
          </cell>
        </row>
        <row r="3">
          <cell r="A3" t="str">
            <v>   500030</v>
          </cell>
          <cell r="B3">
            <v>0</v>
          </cell>
          <cell r="C3">
            <v>34191</v>
          </cell>
          <cell r="D3">
            <v>0</v>
          </cell>
          <cell r="E3">
            <v>34191</v>
          </cell>
          <cell r="F3">
            <v>0</v>
          </cell>
          <cell r="G3">
            <v>0</v>
          </cell>
          <cell r="H3">
            <v>23847.29</v>
          </cell>
          <cell r="I3">
            <v>10343.71</v>
          </cell>
          <cell r="J3">
            <v>69.7473</v>
          </cell>
        </row>
        <row r="4">
          <cell r="A4" t="str">
            <v>   500060</v>
          </cell>
          <cell r="B4">
            <v>0</v>
          </cell>
          <cell r="C4">
            <v>18000</v>
          </cell>
          <cell r="D4">
            <v>0</v>
          </cell>
          <cell r="E4">
            <v>18000</v>
          </cell>
          <cell r="F4">
            <v>0</v>
          </cell>
          <cell r="G4">
            <v>0</v>
          </cell>
          <cell r="H4">
            <v>12818.36</v>
          </cell>
          <cell r="I4">
            <v>5181.64</v>
          </cell>
          <cell r="J4">
            <v>71.2131</v>
          </cell>
        </row>
        <row r="5">
          <cell r="A5" t="str">
            <v>   500110</v>
          </cell>
          <cell r="B5">
            <v>0</v>
          </cell>
          <cell r="C5">
            <v>4518</v>
          </cell>
          <cell r="D5">
            <v>0</v>
          </cell>
          <cell r="E5">
            <v>4518</v>
          </cell>
          <cell r="F5">
            <v>0</v>
          </cell>
          <cell r="G5">
            <v>0</v>
          </cell>
          <cell r="H5">
            <v>4937.15</v>
          </cell>
          <cell r="I5">
            <v>-419.15</v>
          </cell>
          <cell r="J5">
            <v>109.2773</v>
          </cell>
        </row>
        <row r="6">
          <cell r="A6" t="str">
            <v>   501070</v>
          </cell>
          <cell r="B6">
            <v>0</v>
          </cell>
          <cell r="C6">
            <v>105872</v>
          </cell>
          <cell r="D6">
            <v>0</v>
          </cell>
          <cell r="E6">
            <v>105872</v>
          </cell>
          <cell r="F6">
            <v>0</v>
          </cell>
          <cell r="G6">
            <v>0</v>
          </cell>
          <cell r="H6">
            <v>100262.22</v>
          </cell>
          <cell r="I6">
            <v>5609.78</v>
          </cell>
          <cell r="J6">
            <v>94.7014</v>
          </cell>
        </row>
        <row r="7">
          <cell r="A7" t="str">
            <v>   501120</v>
          </cell>
          <cell r="B7">
            <v>0</v>
          </cell>
          <cell r="C7">
            <v>16000</v>
          </cell>
          <cell r="D7">
            <v>0</v>
          </cell>
          <cell r="E7">
            <v>16000</v>
          </cell>
          <cell r="F7">
            <v>0</v>
          </cell>
          <cell r="G7">
            <v>0</v>
          </cell>
          <cell r="H7">
            <v>102.89</v>
          </cell>
          <cell r="I7">
            <v>15897.11</v>
          </cell>
          <cell r="J7">
            <v>0.6431</v>
          </cell>
        </row>
        <row r="8">
          <cell r="A8" t="str">
            <v>   502010</v>
          </cell>
          <cell r="B8">
            <v>0</v>
          </cell>
          <cell r="C8">
            <v>53244</v>
          </cell>
          <cell r="D8">
            <v>0</v>
          </cell>
          <cell r="E8">
            <v>53244</v>
          </cell>
          <cell r="F8">
            <v>0</v>
          </cell>
          <cell r="G8">
            <v>0</v>
          </cell>
          <cell r="H8">
            <v>48507.39</v>
          </cell>
          <cell r="I8">
            <v>4736.61</v>
          </cell>
          <cell r="J8">
            <v>91.104</v>
          </cell>
        </row>
        <row r="9">
          <cell r="A9" t="str">
            <v>   503010</v>
          </cell>
          <cell r="B9">
            <v>0</v>
          </cell>
          <cell r="C9">
            <v>95306</v>
          </cell>
          <cell r="D9">
            <v>0</v>
          </cell>
          <cell r="E9">
            <v>95306</v>
          </cell>
          <cell r="F9">
            <v>0</v>
          </cell>
          <cell r="G9">
            <v>0</v>
          </cell>
          <cell r="H9">
            <v>81440.32</v>
          </cell>
          <cell r="I9">
            <v>13865.68</v>
          </cell>
          <cell r="J9">
            <v>85.4514</v>
          </cell>
        </row>
        <row r="10">
          <cell r="A10" t="str">
            <v>   503015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204.06</v>
          </cell>
          <cell r="I10">
            <v>-204.06</v>
          </cell>
          <cell r="J10">
            <v>0</v>
          </cell>
        </row>
        <row r="11">
          <cell r="A11" t="str">
            <v>   503050</v>
          </cell>
          <cell r="B11">
            <v>0</v>
          </cell>
          <cell r="C11">
            <v>0</v>
          </cell>
          <cell r="D11">
            <v>86890</v>
          </cell>
          <cell r="E11">
            <v>86890</v>
          </cell>
          <cell r="F11">
            <v>0</v>
          </cell>
          <cell r="G11">
            <v>0</v>
          </cell>
          <cell r="H11">
            <v>53657.8</v>
          </cell>
          <cell r="I11">
            <v>33232.2</v>
          </cell>
          <cell r="J11">
            <v>61.7537</v>
          </cell>
        </row>
        <row r="12">
          <cell r="A12" t="str">
            <v>   503060</v>
          </cell>
          <cell r="B12">
            <v>0</v>
          </cell>
          <cell r="C12">
            <v>2902</v>
          </cell>
          <cell r="D12">
            <v>400</v>
          </cell>
          <cell r="E12">
            <v>3302</v>
          </cell>
          <cell r="F12">
            <v>0</v>
          </cell>
          <cell r="G12">
            <v>0</v>
          </cell>
          <cell r="H12">
            <v>2313.5</v>
          </cell>
          <cell r="I12">
            <v>988.5</v>
          </cell>
          <cell r="J12">
            <v>70.0636</v>
          </cell>
        </row>
        <row r="13">
          <cell r="A13" t="str">
            <v>   503090</v>
          </cell>
          <cell r="B13">
            <v>0</v>
          </cell>
          <cell r="C13">
            <v>4135</v>
          </cell>
          <cell r="D13">
            <v>0</v>
          </cell>
          <cell r="E13">
            <v>4135</v>
          </cell>
          <cell r="F13">
            <v>0</v>
          </cell>
          <cell r="G13">
            <v>0</v>
          </cell>
          <cell r="H13">
            <v>3699.4</v>
          </cell>
          <cell r="I13">
            <v>435.6</v>
          </cell>
          <cell r="J13">
            <v>89.4655</v>
          </cell>
        </row>
        <row r="14">
          <cell r="A14" t="str">
            <v>   504030</v>
          </cell>
          <cell r="B14">
            <v>0</v>
          </cell>
          <cell r="C14">
            <v>616</v>
          </cell>
          <cell r="D14">
            <v>0</v>
          </cell>
          <cell r="E14">
            <v>616</v>
          </cell>
          <cell r="F14">
            <v>0</v>
          </cell>
          <cell r="G14">
            <v>0</v>
          </cell>
          <cell r="H14">
            <v>0</v>
          </cell>
          <cell r="I14">
            <v>616</v>
          </cell>
          <cell r="J14">
            <v>0</v>
          </cell>
        </row>
        <row r="15">
          <cell r="A15" t="str">
            <v>*  500 - Personnel Services</v>
          </cell>
          <cell r="B15">
            <v>0</v>
          </cell>
          <cell r="C15">
            <v>980342</v>
          </cell>
          <cell r="D15">
            <v>87290</v>
          </cell>
          <cell r="E15">
            <v>1067632</v>
          </cell>
          <cell r="F15">
            <v>0</v>
          </cell>
          <cell r="G15">
            <v>0</v>
          </cell>
          <cell r="H15">
            <v>961641.33</v>
          </cell>
          <cell r="I15">
            <v>105990.67</v>
          </cell>
          <cell r="J15">
            <v>90.0724</v>
          </cell>
        </row>
        <row r="16">
          <cell r="A16" t="str">
            <v>   511025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470</v>
          </cell>
          <cell r="I16">
            <v>-470</v>
          </cell>
          <cell r="J16">
            <v>0</v>
          </cell>
        </row>
        <row r="17">
          <cell r="A17" t="str">
            <v>   511040</v>
          </cell>
          <cell r="B17">
            <v>0</v>
          </cell>
          <cell r="C17">
            <v>5000</v>
          </cell>
          <cell r="D17">
            <v>0</v>
          </cell>
          <cell r="E17">
            <v>5000</v>
          </cell>
          <cell r="F17">
            <v>0</v>
          </cell>
          <cell r="G17">
            <v>0</v>
          </cell>
          <cell r="H17">
            <v>110</v>
          </cell>
          <cell r="I17">
            <v>4890</v>
          </cell>
          <cell r="J17">
            <v>2.2</v>
          </cell>
        </row>
        <row r="18">
          <cell r="A18" t="str">
            <v>   511055</v>
          </cell>
          <cell r="B18">
            <v>0</v>
          </cell>
          <cell r="C18">
            <v>500</v>
          </cell>
          <cell r="D18">
            <v>0</v>
          </cell>
          <cell r="E18">
            <v>500</v>
          </cell>
          <cell r="F18">
            <v>0</v>
          </cell>
          <cell r="G18">
            <v>0</v>
          </cell>
          <cell r="H18">
            <v>0</v>
          </cell>
          <cell r="I18">
            <v>500</v>
          </cell>
          <cell r="J18">
            <v>0</v>
          </cell>
        </row>
        <row r="19">
          <cell r="A19" t="str">
            <v>   511060</v>
          </cell>
          <cell r="B19">
            <v>0</v>
          </cell>
          <cell r="C19">
            <v>5000</v>
          </cell>
          <cell r="D19">
            <v>0</v>
          </cell>
          <cell r="E19">
            <v>5000</v>
          </cell>
          <cell r="F19">
            <v>0</v>
          </cell>
          <cell r="G19">
            <v>0</v>
          </cell>
          <cell r="H19">
            <v>2503.75</v>
          </cell>
          <cell r="I19">
            <v>2496.25</v>
          </cell>
          <cell r="J19">
            <v>50.075</v>
          </cell>
        </row>
        <row r="20">
          <cell r="A20" t="str">
            <v>   511150</v>
          </cell>
          <cell r="B20">
            <v>0</v>
          </cell>
          <cell r="C20">
            <v>500</v>
          </cell>
          <cell r="D20">
            <v>0</v>
          </cell>
          <cell r="E20">
            <v>500</v>
          </cell>
          <cell r="F20">
            <v>0</v>
          </cell>
          <cell r="G20">
            <v>0</v>
          </cell>
          <cell r="H20">
            <v>0</v>
          </cell>
          <cell r="I20">
            <v>500</v>
          </cell>
          <cell r="J20">
            <v>0</v>
          </cell>
        </row>
        <row r="21">
          <cell r="A21" t="str">
            <v>*  510 - Supplies</v>
          </cell>
          <cell r="B21">
            <v>0</v>
          </cell>
          <cell r="C21">
            <v>11000</v>
          </cell>
          <cell r="D21">
            <v>0</v>
          </cell>
          <cell r="E21">
            <v>11000</v>
          </cell>
          <cell r="F21">
            <v>0</v>
          </cell>
          <cell r="G21">
            <v>0</v>
          </cell>
          <cell r="H21">
            <v>3083.75</v>
          </cell>
          <cell r="I21">
            <v>7916.25</v>
          </cell>
          <cell r="J21">
            <v>28.0341</v>
          </cell>
        </row>
        <row r="22">
          <cell r="A22" t="str">
            <v>   520107</v>
          </cell>
          <cell r="B22">
            <v>0</v>
          </cell>
          <cell r="C22">
            <v>26500</v>
          </cell>
          <cell r="D22">
            <v>0</v>
          </cell>
          <cell r="E22">
            <v>26500</v>
          </cell>
          <cell r="F22">
            <v>0</v>
          </cell>
          <cell r="G22">
            <v>0</v>
          </cell>
          <cell r="H22">
            <v>0</v>
          </cell>
          <cell r="I22">
            <v>26500</v>
          </cell>
          <cell r="J22">
            <v>0</v>
          </cell>
        </row>
        <row r="23">
          <cell r="A23" t="str">
            <v>   520114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3926.81</v>
          </cell>
          <cell r="I23">
            <v>-3926.81</v>
          </cell>
          <cell r="J23">
            <v>0</v>
          </cell>
        </row>
        <row r="24">
          <cell r="A24" t="str">
            <v>   520515</v>
          </cell>
          <cell r="B24">
            <v>0</v>
          </cell>
          <cell r="C24">
            <v>700</v>
          </cell>
          <cell r="D24">
            <v>0</v>
          </cell>
          <cell r="E24">
            <v>700</v>
          </cell>
          <cell r="F24">
            <v>0</v>
          </cell>
          <cell r="G24">
            <v>0</v>
          </cell>
          <cell r="H24">
            <v>1191.12</v>
          </cell>
          <cell r="I24">
            <v>-491.12</v>
          </cell>
          <cell r="J24">
            <v>170.16</v>
          </cell>
        </row>
        <row r="25">
          <cell r="A25" t="str">
            <v>   520520</v>
          </cell>
          <cell r="B25">
            <v>0</v>
          </cell>
          <cell r="C25">
            <v>1000</v>
          </cell>
          <cell r="D25">
            <v>0</v>
          </cell>
          <cell r="E25">
            <v>1000</v>
          </cell>
          <cell r="F25">
            <v>0</v>
          </cell>
          <cell r="G25">
            <v>0</v>
          </cell>
          <cell r="H25">
            <v>0</v>
          </cell>
          <cell r="I25">
            <v>1000</v>
          </cell>
          <cell r="J25">
            <v>0</v>
          </cell>
        </row>
        <row r="26">
          <cell r="A26" t="str">
            <v>   520740</v>
          </cell>
          <cell r="B26">
            <v>0</v>
          </cell>
          <cell r="C26">
            <v>300</v>
          </cell>
          <cell r="D26">
            <v>0</v>
          </cell>
          <cell r="E26">
            <v>300</v>
          </cell>
          <cell r="F26">
            <v>0</v>
          </cell>
          <cell r="G26">
            <v>0</v>
          </cell>
          <cell r="H26">
            <v>0</v>
          </cell>
          <cell r="I26">
            <v>300</v>
          </cell>
          <cell r="J26">
            <v>0</v>
          </cell>
        </row>
        <row r="27">
          <cell r="A27" t="str">
            <v>   520755</v>
          </cell>
          <cell r="B27">
            <v>0</v>
          </cell>
          <cell r="C27">
            <v>10000</v>
          </cell>
          <cell r="D27">
            <v>-10000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   520765</v>
          </cell>
          <cell r="B28">
            <v>0</v>
          </cell>
          <cell r="C28">
            <v>600</v>
          </cell>
          <cell r="D28">
            <v>0</v>
          </cell>
          <cell r="E28">
            <v>600</v>
          </cell>
          <cell r="F28">
            <v>0</v>
          </cell>
          <cell r="G28">
            <v>0</v>
          </cell>
          <cell r="H28">
            <v>150</v>
          </cell>
          <cell r="I28">
            <v>450</v>
          </cell>
          <cell r="J28">
            <v>25</v>
          </cell>
        </row>
        <row r="29">
          <cell r="A29" t="str">
            <v>   520805</v>
          </cell>
          <cell r="B29">
            <v>0</v>
          </cell>
          <cell r="C29">
            <v>8000</v>
          </cell>
          <cell r="D29">
            <v>20000</v>
          </cell>
          <cell r="E29">
            <v>28000</v>
          </cell>
          <cell r="F29">
            <v>0</v>
          </cell>
          <cell r="G29">
            <v>0</v>
          </cell>
          <cell r="H29">
            <v>20139.15</v>
          </cell>
          <cell r="I29">
            <v>7860.85</v>
          </cell>
          <cell r="J29">
            <v>71.9255</v>
          </cell>
        </row>
        <row r="30">
          <cell r="A30" t="str">
            <v>   520905</v>
          </cell>
          <cell r="B30">
            <v>0</v>
          </cell>
          <cell r="C30">
            <v>3000</v>
          </cell>
          <cell r="D30">
            <v>0</v>
          </cell>
          <cell r="E30">
            <v>3000</v>
          </cell>
          <cell r="F30">
            <v>0</v>
          </cell>
          <cell r="G30">
            <v>0</v>
          </cell>
          <cell r="H30">
            <v>4468.63</v>
          </cell>
          <cell r="I30">
            <v>-1468.63</v>
          </cell>
          <cell r="J30">
            <v>148.9543</v>
          </cell>
        </row>
        <row r="31">
          <cell r="A31" t="str">
            <v>   520910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50</v>
          </cell>
          <cell r="I31">
            <v>-50</v>
          </cell>
          <cell r="J31">
            <v>0</v>
          </cell>
        </row>
        <row r="32">
          <cell r="A32" t="str">
            <v>   521610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49.31</v>
          </cell>
          <cell r="I32">
            <v>-49.31</v>
          </cell>
          <cell r="J32">
            <v>0</v>
          </cell>
        </row>
        <row r="33">
          <cell r="A33" t="str">
            <v>   522430</v>
          </cell>
          <cell r="B33">
            <v>0</v>
          </cell>
          <cell r="C33">
            <v>1000</v>
          </cell>
          <cell r="D33">
            <v>0</v>
          </cell>
          <cell r="E33">
            <v>1000</v>
          </cell>
          <cell r="F33">
            <v>0</v>
          </cell>
          <cell r="G33">
            <v>0</v>
          </cell>
          <cell r="H33">
            <v>0</v>
          </cell>
          <cell r="I33">
            <v>1000</v>
          </cell>
          <cell r="J33">
            <v>0</v>
          </cell>
        </row>
        <row r="34">
          <cell r="A34" t="str">
            <v>*  520 - Other Services and Ch</v>
          </cell>
          <cell r="B34">
            <v>0</v>
          </cell>
          <cell r="C34">
            <v>51100</v>
          </cell>
          <cell r="D34">
            <v>10000</v>
          </cell>
          <cell r="E34">
            <v>61100</v>
          </cell>
          <cell r="F34">
            <v>0</v>
          </cell>
          <cell r="G34">
            <v>0</v>
          </cell>
          <cell r="H34">
            <v>29975.02</v>
          </cell>
          <cell r="I34">
            <v>31124.98</v>
          </cell>
          <cell r="J34">
            <v>49.059</v>
          </cell>
        </row>
        <row r="35">
          <cell r="A35" t="str">
            <v>   551010</v>
          </cell>
          <cell r="B35">
            <v>0</v>
          </cell>
          <cell r="C35">
            <v>3000</v>
          </cell>
          <cell r="D35">
            <v>-3000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*  550 - Non-Capital Purchases</v>
          </cell>
          <cell r="B36">
            <v>0</v>
          </cell>
          <cell r="C36">
            <v>3000</v>
          </cell>
          <cell r="D36">
            <v>-3000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** Commitments</v>
          </cell>
          <cell r="B37">
            <v>0</v>
          </cell>
          <cell r="C37">
            <v>1045442</v>
          </cell>
          <cell r="D37">
            <v>94290</v>
          </cell>
          <cell r="E37">
            <v>1139732</v>
          </cell>
          <cell r="F37">
            <v>0</v>
          </cell>
          <cell r="G37">
            <v>0</v>
          </cell>
          <cell r="H37">
            <v>994700.1</v>
          </cell>
          <cell r="I37">
            <v>145031.9</v>
          </cell>
          <cell r="J37">
            <v>87.2749</v>
          </cell>
        </row>
      </sheetData>
      <sheetData sheetId="29">
        <row r="2">
          <cell r="A2" t="str">
            <v>   500010</v>
          </cell>
          <cell r="B2">
            <v>0</v>
          </cell>
          <cell r="C2">
            <v>1646196</v>
          </cell>
          <cell r="D2">
            <v>0</v>
          </cell>
          <cell r="E2">
            <v>1646196</v>
          </cell>
          <cell r="F2">
            <v>0</v>
          </cell>
          <cell r="G2">
            <v>0</v>
          </cell>
          <cell r="H2">
            <v>1720918.77</v>
          </cell>
          <cell r="I2">
            <v>-74722.77</v>
          </cell>
          <cell r="J2">
            <v>104.5391</v>
          </cell>
        </row>
        <row r="3">
          <cell r="A3" t="str">
            <v>   500030</v>
          </cell>
          <cell r="B3">
            <v>0</v>
          </cell>
          <cell r="C3">
            <v>28139</v>
          </cell>
          <cell r="D3">
            <v>0</v>
          </cell>
          <cell r="E3">
            <v>28139</v>
          </cell>
          <cell r="F3">
            <v>0</v>
          </cell>
          <cell r="G3">
            <v>0</v>
          </cell>
          <cell r="H3">
            <v>32628.79</v>
          </cell>
          <cell r="I3">
            <v>-4489.79</v>
          </cell>
          <cell r="J3">
            <v>115.9558</v>
          </cell>
        </row>
        <row r="4">
          <cell r="A4" t="str">
            <v>   500060</v>
          </cell>
          <cell r="B4">
            <v>0</v>
          </cell>
          <cell r="C4">
            <v>35000</v>
          </cell>
          <cell r="D4">
            <v>0</v>
          </cell>
          <cell r="E4">
            <v>35000</v>
          </cell>
          <cell r="F4">
            <v>0</v>
          </cell>
          <cell r="G4">
            <v>0</v>
          </cell>
          <cell r="H4">
            <v>23813.18</v>
          </cell>
          <cell r="I4">
            <v>11186.82</v>
          </cell>
          <cell r="J4">
            <v>68.0377</v>
          </cell>
        </row>
        <row r="5">
          <cell r="A5" t="str">
            <v>   500090</v>
          </cell>
          <cell r="B5">
            <v>0</v>
          </cell>
          <cell r="C5">
            <v>4600</v>
          </cell>
          <cell r="D5">
            <v>0</v>
          </cell>
          <cell r="E5">
            <v>4600</v>
          </cell>
          <cell r="F5">
            <v>0</v>
          </cell>
          <cell r="G5">
            <v>0</v>
          </cell>
          <cell r="H5">
            <v>3442.74</v>
          </cell>
          <cell r="I5">
            <v>1157.26</v>
          </cell>
          <cell r="J5">
            <v>74.8422</v>
          </cell>
        </row>
        <row r="6">
          <cell r="A6" t="str">
            <v>   501070</v>
          </cell>
          <cell r="B6">
            <v>0</v>
          </cell>
          <cell r="C6">
            <v>269973</v>
          </cell>
          <cell r="D6">
            <v>0</v>
          </cell>
          <cell r="E6">
            <v>269973</v>
          </cell>
          <cell r="F6">
            <v>0</v>
          </cell>
          <cell r="G6">
            <v>0</v>
          </cell>
          <cell r="H6">
            <v>274902.62</v>
          </cell>
          <cell r="I6">
            <v>-4929.62</v>
          </cell>
          <cell r="J6">
            <v>101.826</v>
          </cell>
        </row>
        <row r="7">
          <cell r="A7" t="str">
            <v>   501120</v>
          </cell>
          <cell r="B7">
            <v>0</v>
          </cell>
          <cell r="C7">
            <v>112000</v>
          </cell>
          <cell r="D7">
            <v>0</v>
          </cell>
          <cell r="E7">
            <v>112000</v>
          </cell>
          <cell r="F7">
            <v>0</v>
          </cell>
          <cell r="G7">
            <v>0</v>
          </cell>
          <cell r="H7">
            <v>27016.02</v>
          </cell>
          <cell r="I7">
            <v>84983.98</v>
          </cell>
          <cell r="J7">
            <v>24.1214</v>
          </cell>
        </row>
        <row r="8">
          <cell r="A8" t="str">
            <v>   502010</v>
          </cell>
          <cell r="B8">
            <v>0</v>
          </cell>
          <cell r="C8">
            <v>130764</v>
          </cell>
          <cell r="D8">
            <v>0</v>
          </cell>
          <cell r="E8">
            <v>130764</v>
          </cell>
          <cell r="F8">
            <v>0</v>
          </cell>
          <cell r="G8">
            <v>0</v>
          </cell>
          <cell r="H8">
            <v>133252.29</v>
          </cell>
          <cell r="I8">
            <v>-2488.29</v>
          </cell>
          <cell r="J8">
            <v>101.9029</v>
          </cell>
        </row>
        <row r="9">
          <cell r="A9" t="str">
            <v>   503010</v>
          </cell>
          <cell r="B9">
            <v>0</v>
          </cell>
          <cell r="C9">
            <v>184990</v>
          </cell>
          <cell r="D9">
            <v>0</v>
          </cell>
          <cell r="E9">
            <v>184990</v>
          </cell>
          <cell r="F9">
            <v>0</v>
          </cell>
          <cell r="G9">
            <v>0</v>
          </cell>
          <cell r="H9">
            <v>193072.7</v>
          </cell>
          <cell r="I9">
            <v>-8082.7</v>
          </cell>
          <cell r="J9">
            <v>104.3693</v>
          </cell>
        </row>
        <row r="10">
          <cell r="A10" t="str">
            <v>   503015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556.11</v>
          </cell>
          <cell r="I10">
            <v>-556.11</v>
          </cell>
          <cell r="J10">
            <v>0</v>
          </cell>
        </row>
        <row r="11">
          <cell r="A11" t="str">
            <v>   503050</v>
          </cell>
          <cell r="B11">
            <v>0</v>
          </cell>
          <cell r="C11">
            <v>0</v>
          </cell>
          <cell r="D11">
            <v>108180</v>
          </cell>
          <cell r="E11">
            <v>108180</v>
          </cell>
          <cell r="F11">
            <v>0</v>
          </cell>
          <cell r="G11">
            <v>0</v>
          </cell>
          <cell r="H11">
            <v>76609.68</v>
          </cell>
          <cell r="I11">
            <v>31570.32</v>
          </cell>
          <cell r="J11">
            <v>70.8169</v>
          </cell>
        </row>
        <row r="12">
          <cell r="A12" t="str">
            <v>   503060</v>
          </cell>
          <cell r="B12">
            <v>0</v>
          </cell>
          <cell r="C12">
            <v>5650</v>
          </cell>
          <cell r="D12">
            <v>1000</v>
          </cell>
          <cell r="E12">
            <v>6650</v>
          </cell>
          <cell r="F12">
            <v>0</v>
          </cell>
          <cell r="G12">
            <v>0</v>
          </cell>
          <cell r="H12">
            <v>3741.26</v>
          </cell>
          <cell r="I12">
            <v>2908.74</v>
          </cell>
          <cell r="J12">
            <v>56.2595</v>
          </cell>
        </row>
        <row r="13">
          <cell r="A13" t="str">
            <v>   503090</v>
          </cell>
          <cell r="B13">
            <v>0</v>
          </cell>
          <cell r="C13">
            <v>7938</v>
          </cell>
          <cell r="D13">
            <v>400</v>
          </cell>
          <cell r="E13">
            <v>8338</v>
          </cell>
          <cell r="F13">
            <v>0</v>
          </cell>
          <cell r="G13">
            <v>0</v>
          </cell>
          <cell r="H13">
            <v>7291.13</v>
          </cell>
          <cell r="I13">
            <v>1046.87</v>
          </cell>
          <cell r="J13">
            <v>87.4446</v>
          </cell>
        </row>
        <row r="14">
          <cell r="A14" t="str">
            <v>   503100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   504030</v>
          </cell>
          <cell r="B15">
            <v>0</v>
          </cell>
          <cell r="C15">
            <v>1169</v>
          </cell>
          <cell r="D15">
            <v>200</v>
          </cell>
          <cell r="E15">
            <v>1369</v>
          </cell>
          <cell r="F15">
            <v>0</v>
          </cell>
          <cell r="G15">
            <v>0</v>
          </cell>
          <cell r="H15">
            <v>2247</v>
          </cell>
          <cell r="I15">
            <v>-878</v>
          </cell>
          <cell r="J15">
            <v>164.1344</v>
          </cell>
        </row>
        <row r="16">
          <cell r="A16" t="str">
            <v>*  500 - Personnel Services</v>
          </cell>
          <cell r="B16">
            <v>0</v>
          </cell>
          <cell r="C16">
            <v>2426419</v>
          </cell>
          <cell r="D16">
            <v>109780</v>
          </cell>
          <cell r="E16">
            <v>2536199</v>
          </cell>
          <cell r="F16">
            <v>0</v>
          </cell>
          <cell r="G16">
            <v>0</v>
          </cell>
          <cell r="H16">
            <v>2499492.29</v>
          </cell>
          <cell r="I16">
            <v>36706.71</v>
          </cell>
          <cell r="J16">
            <v>98.5527</v>
          </cell>
        </row>
        <row r="17">
          <cell r="A17" t="str">
            <v>   511025</v>
          </cell>
          <cell r="B17">
            <v>0</v>
          </cell>
          <cell r="C17">
            <v>7000</v>
          </cell>
          <cell r="D17">
            <v>0</v>
          </cell>
          <cell r="E17">
            <v>7000</v>
          </cell>
          <cell r="F17">
            <v>0</v>
          </cell>
          <cell r="G17">
            <v>0</v>
          </cell>
          <cell r="H17">
            <v>8176.07</v>
          </cell>
          <cell r="I17">
            <v>-1176.07</v>
          </cell>
          <cell r="J17">
            <v>116.801</v>
          </cell>
        </row>
        <row r="18">
          <cell r="A18" t="str">
            <v>   511035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   511045</v>
          </cell>
          <cell r="B19">
            <v>0</v>
          </cell>
          <cell r="C19">
            <v>25000</v>
          </cell>
          <cell r="D19">
            <v>0</v>
          </cell>
          <cell r="E19">
            <v>25000</v>
          </cell>
          <cell r="F19">
            <v>0</v>
          </cell>
          <cell r="G19">
            <v>0</v>
          </cell>
          <cell r="H19">
            <v>22925.81</v>
          </cell>
          <cell r="I19">
            <v>2074.19</v>
          </cell>
          <cell r="J19">
            <v>91.7032</v>
          </cell>
        </row>
        <row r="20">
          <cell r="A20" t="str">
            <v>   511050</v>
          </cell>
          <cell r="B20">
            <v>0</v>
          </cell>
          <cell r="C20">
            <v>92500</v>
          </cell>
          <cell r="D20">
            <v>0</v>
          </cell>
          <cell r="E20">
            <v>92500</v>
          </cell>
          <cell r="F20">
            <v>0</v>
          </cell>
          <cell r="G20">
            <v>0</v>
          </cell>
          <cell r="H20">
            <v>81352.02</v>
          </cell>
          <cell r="I20">
            <v>11147.98</v>
          </cell>
          <cell r="J20">
            <v>87.9481</v>
          </cell>
        </row>
        <row r="21">
          <cell r="A21" t="str">
            <v>   511060</v>
          </cell>
          <cell r="B21">
            <v>0</v>
          </cell>
          <cell r="C21">
            <v>500</v>
          </cell>
          <cell r="D21">
            <v>0</v>
          </cell>
          <cell r="E21">
            <v>500</v>
          </cell>
          <cell r="F21">
            <v>0</v>
          </cell>
          <cell r="G21">
            <v>0</v>
          </cell>
          <cell r="H21">
            <v>27.17</v>
          </cell>
          <cell r="I21">
            <v>472.83</v>
          </cell>
          <cell r="J21">
            <v>5.434</v>
          </cell>
        </row>
        <row r="22">
          <cell r="A22" t="str">
            <v>   511070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209.69</v>
          </cell>
          <cell r="I22">
            <v>-209.69</v>
          </cell>
          <cell r="J22">
            <v>0</v>
          </cell>
        </row>
        <row r="23">
          <cell r="A23" t="str">
            <v>   511095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795.4</v>
          </cell>
          <cell r="I23">
            <v>-795.4</v>
          </cell>
          <cell r="J23">
            <v>0</v>
          </cell>
        </row>
        <row r="24">
          <cell r="A24" t="str">
            <v>   511110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   511120</v>
          </cell>
          <cell r="B25">
            <v>0</v>
          </cell>
          <cell r="C25">
            <v>1300</v>
          </cell>
          <cell r="D25">
            <v>0</v>
          </cell>
          <cell r="E25">
            <v>1300</v>
          </cell>
          <cell r="F25">
            <v>0</v>
          </cell>
          <cell r="G25">
            <v>0</v>
          </cell>
          <cell r="H25">
            <v>2534.33</v>
          </cell>
          <cell r="I25">
            <v>-1234.33</v>
          </cell>
          <cell r="J25">
            <v>194.9485</v>
          </cell>
        </row>
        <row r="26">
          <cell r="A26" t="str">
            <v>   511145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2002.49</v>
          </cell>
          <cell r="I26">
            <v>-2002.49</v>
          </cell>
          <cell r="J26">
            <v>0</v>
          </cell>
        </row>
        <row r="27">
          <cell r="A27" t="str">
            <v>   511150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2533.32</v>
          </cell>
          <cell r="I27">
            <v>-2533.32</v>
          </cell>
          <cell r="J27">
            <v>0</v>
          </cell>
        </row>
        <row r="28">
          <cell r="A28" t="str">
            <v>*  510 - Supplies</v>
          </cell>
          <cell r="B28">
            <v>0</v>
          </cell>
          <cell r="C28">
            <v>126300</v>
          </cell>
          <cell r="D28">
            <v>0</v>
          </cell>
          <cell r="E28">
            <v>126300</v>
          </cell>
          <cell r="F28">
            <v>0</v>
          </cell>
          <cell r="G28">
            <v>0</v>
          </cell>
          <cell r="H28">
            <v>120556.3</v>
          </cell>
          <cell r="I28">
            <v>5743.7</v>
          </cell>
          <cell r="J28">
            <v>95.4523</v>
          </cell>
        </row>
        <row r="29">
          <cell r="A29" t="str">
            <v>   520107</v>
          </cell>
          <cell r="B29">
            <v>0</v>
          </cell>
          <cell r="C29">
            <v>600000</v>
          </cell>
          <cell r="D29">
            <v>-100000</v>
          </cell>
          <cell r="E29">
            <v>500000</v>
          </cell>
          <cell r="F29">
            <v>0</v>
          </cell>
          <cell r="G29">
            <v>0</v>
          </cell>
          <cell r="H29">
            <v>569243.23</v>
          </cell>
          <cell r="I29">
            <v>-69243.23</v>
          </cell>
          <cell r="J29">
            <v>113.8486</v>
          </cell>
        </row>
        <row r="30">
          <cell r="A30" t="str">
            <v>   520109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57.94</v>
          </cell>
          <cell r="I30">
            <v>-57.94</v>
          </cell>
          <cell r="J30">
            <v>0</v>
          </cell>
        </row>
        <row r="31">
          <cell r="A31" t="str">
            <v>   520119</v>
          </cell>
          <cell r="B31">
            <v>0</v>
          </cell>
          <cell r="C31">
            <v>929200</v>
          </cell>
          <cell r="D31">
            <v>100000</v>
          </cell>
          <cell r="E31">
            <v>1029200</v>
          </cell>
          <cell r="F31">
            <v>0</v>
          </cell>
          <cell r="G31">
            <v>0</v>
          </cell>
          <cell r="H31">
            <v>714414.81</v>
          </cell>
          <cell r="I31">
            <v>314785.19</v>
          </cell>
          <cell r="J31">
            <v>69.4146</v>
          </cell>
        </row>
        <row r="32">
          <cell r="A32" t="str">
            <v>   520520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   520755</v>
          </cell>
          <cell r="B33">
            <v>0</v>
          </cell>
          <cell r="C33">
            <v>18000</v>
          </cell>
          <cell r="D33">
            <v>0</v>
          </cell>
          <cell r="E33">
            <v>18000</v>
          </cell>
          <cell r="F33">
            <v>0</v>
          </cell>
          <cell r="G33">
            <v>0</v>
          </cell>
          <cell r="H33">
            <v>0</v>
          </cell>
          <cell r="I33">
            <v>18000</v>
          </cell>
          <cell r="J33">
            <v>0</v>
          </cell>
        </row>
        <row r="34">
          <cell r="A34" t="str">
            <v>   520805</v>
          </cell>
          <cell r="B34">
            <v>0</v>
          </cell>
          <cell r="C34">
            <v>36600</v>
          </cell>
          <cell r="D34">
            <v>-5000</v>
          </cell>
          <cell r="E34">
            <v>31600</v>
          </cell>
          <cell r="F34">
            <v>0</v>
          </cell>
          <cell r="G34">
            <v>0</v>
          </cell>
          <cell r="H34">
            <v>9661.6</v>
          </cell>
          <cell r="I34">
            <v>21938.4</v>
          </cell>
          <cell r="J34">
            <v>30.5747</v>
          </cell>
        </row>
        <row r="35">
          <cell r="A35" t="str">
            <v>   520815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   520905</v>
          </cell>
          <cell r="B36">
            <v>0</v>
          </cell>
          <cell r="C36">
            <v>3000</v>
          </cell>
          <cell r="D36">
            <v>5000</v>
          </cell>
          <cell r="E36">
            <v>8000</v>
          </cell>
          <cell r="F36">
            <v>0</v>
          </cell>
          <cell r="G36">
            <v>0</v>
          </cell>
          <cell r="H36">
            <v>12215.8</v>
          </cell>
          <cell r="I36">
            <v>-4215.8</v>
          </cell>
          <cell r="J36">
            <v>152.6975</v>
          </cell>
        </row>
        <row r="37">
          <cell r="A37" t="str">
            <v>   520910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10</v>
          </cell>
          <cell r="I37">
            <v>-10</v>
          </cell>
          <cell r="J37">
            <v>0</v>
          </cell>
        </row>
        <row r="38">
          <cell r="A38" t="str">
            <v>   521405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3398</v>
          </cell>
          <cell r="I38">
            <v>-3398</v>
          </cell>
          <cell r="J38">
            <v>0</v>
          </cell>
        </row>
        <row r="39">
          <cell r="A39" t="str">
            <v>   521610</v>
          </cell>
          <cell r="B39">
            <v>0</v>
          </cell>
          <cell r="C39">
            <v>0</v>
          </cell>
          <cell r="D39">
            <v>21597</v>
          </cell>
          <cell r="E39">
            <v>21597</v>
          </cell>
          <cell r="F39">
            <v>0</v>
          </cell>
          <cell r="G39">
            <v>0</v>
          </cell>
          <cell r="H39">
            <v>14124.37</v>
          </cell>
          <cell r="I39">
            <v>7472.63</v>
          </cell>
          <cell r="J39">
            <v>65.3997</v>
          </cell>
        </row>
        <row r="40">
          <cell r="A40" t="str">
            <v>   521905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102.08</v>
          </cell>
          <cell r="I40">
            <v>-102.08</v>
          </cell>
          <cell r="J40">
            <v>0</v>
          </cell>
        </row>
        <row r="41">
          <cell r="A41" t="str">
            <v>   522305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1430.43</v>
          </cell>
          <cell r="I41">
            <v>-1430.43</v>
          </cell>
          <cell r="J41">
            <v>0</v>
          </cell>
        </row>
        <row r="42">
          <cell r="A42" t="str">
            <v>   522430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223.75</v>
          </cell>
          <cell r="I42">
            <v>-223.75</v>
          </cell>
          <cell r="J42">
            <v>0</v>
          </cell>
        </row>
        <row r="43">
          <cell r="A43" t="str">
            <v>*  520 - Other Services and Ch</v>
          </cell>
          <cell r="B43">
            <v>0</v>
          </cell>
          <cell r="C43">
            <v>1586800</v>
          </cell>
          <cell r="D43">
            <v>21597</v>
          </cell>
          <cell r="E43">
            <v>1608397</v>
          </cell>
          <cell r="F43">
            <v>0</v>
          </cell>
          <cell r="G43">
            <v>0</v>
          </cell>
          <cell r="H43">
            <v>1324882.01</v>
          </cell>
          <cell r="I43">
            <v>283514.99</v>
          </cell>
          <cell r="J43">
            <v>82.3728</v>
          </cell>
        </row>
        <row r="44">
          <cell r="A44" t="str">
            <v>   551010</v>
          </cell>
          <cell r="B44">
            <v>0</v>
          </cell>
          <cell r="C44">
            <v>20000</v>
          </cell>
          <cell r="D44">
            <v>0</v>
          </cell>
          <cell r="E44">
            <v>20000</v>
          </cell>
          <cell r="F44">
            <v>0</v>
          </cell>
          <cell r="G44">
            <v>0</v>
          </cell>
          <cell r="H44">
            <v>18892.05</v>
          </cell>
          <cell r="I44">
            <v>1107.95</v>
          </cell>
          <cell r="J44">
            <v>94.4603</v>
          </cell>
        </row>
      </sheetData>
      <sheetData sheetId="31">
        <row r="1">
          <cell r="A1" t="str">
            <v>Description</v>
          </cell>
          <cell r="B1" t="str">
            <v>C/F Budget</v>
          </cell>
          <cell r="C1" t="str">
            <v>Original Budget</v>
          </cell>
          <cell r="D1" t="str">
            <v>Budget Change</v>
          </cell>
          <cell r="E1" t="str">
            <v>Current Budget</v>
          </cell>
          <cell r="F1" t="str">
            <v>Pre Encumbrance</v>
          </cell>
          <cell r="G1" t="str">
            <v>Encumbrance</v>
          </cell>
          <cell r="H1" t="str">
            <v>Actuals</v>
          </cell>
          <cell r="I1" t="str">
            <v>Available Budge</v>
          </cell>
          <cell r="J1" t="str">
            <v>% Util</v>
          </cell>
        </row>
        <row r="2">
          <cell r="A2" t="str">
            <v>   504030</v>
          </cell>
          <cell r="B2">
            <v>0</v>
          </cell>
          <cell r="C2">
            <v>582</v>
          </cell>
          <cell r="D2">
            <v>0</v>
          </cell>
          <cell r="E2">
            <v>582</v>
          </cell>
          <cell r="F2">
            <v>0</v>
          </cell>
          <cell r="G2">
            <v>0</v>
          </cell>
          <cell r="H2">
            <v>-71.74</v>
          </cell>
          <cell r="I2">
            <v>653.74</v>
          </cell>
          <cell r="J2">
            <v>-12.3265</v>
          </cell>
        </row>
        <row r="3">
          <cell r="A3" t="str">
            <v>   504020</v>
          </cell>
          <cell r="B3">
            <v>0</v>
          </cell>
          <cell r="C3">
            <v>12149</v>
          </cell>
          <cell r="D3">
            <v>0</v>
          </cell>
          <cell r="E3">
            <v>12149</v>
          </cell>
          <cell r="F3">
            <v>0</v>
          </cell>
          <cell r="G3">
            <v>0</v>
          </cell>
          <cell r="H3">
            <v>0</v>
          </cell>
          <cell r="I3">
            <v>12149</v>
          </cell>
          <cell r="J3">
            <v>0</v>
          </cell>
        </row>
        <row r="4">
          <cell r="A4" t="str">
            <v>   503100</v>
          </cell>
          <cell r="B4">
            <v>0</v>
          </cell>
          <cell r="C4">
            <v>4278</v>
          </cell>
          <cell r="D4">
            <v>0</v>
          </cell>
          <cell r="E4">
            <v>4278</v>
          </cell>
          <cell r="F4">
            <v>0</v>
          </cell>
          <cell r="G4">
            <v>0</v>
          </cell>
          <cell r="H4">
            <v>426.96</v>
          </cell>
          <cell r="I4">
            <v>3851.04</v>
          </cell>
          <cell r="J4">
            <v>9.9804</v>
          </cell>
        </row>
        <row r="5">
          <cell r="A5" t="str">
            <v>   503090</v>
          </cell>
          <cell r="B5">
            <v>0</v>
          </cell>
          <cell r="C5">
            <v>4390</v>
          </cell>
          <cell r="D5">
            <v>0</v>
          </cell>
          <cell r="E5">
            <v>4390</v>
          </cell>
          <cell r="F5">
            <v>0</v>
          </cell>
          <cell r="G5">
            <v>0</v>
          </cell>
          <cell r="H5">
            <v>3019.5</v>
          </cell>
          <cell r="I5">
            <v>1370.5</v>
          </cell>
          <cell r="J5">
            <v>68.7813</v>
          </cell>
        </row>
        <row r="6">
          <cell r="A6" t="str">
            <v>   503060</v>
          </cell>
          <cell r="B6">
            <v>0</v>
          </cell>
          <cell r="C6">
            <v>2418</v>
          </cell>
          <cell r="D6">
            <v>0</v>
          </cell>
          <cell r="E6">
            <v>2418</v>
          </cell>
          <cell r="F6">
            <v>0</v>
          </cell>
          <cell r="G6">
            <v>0</v>
          </cell>
          <cell r="H6">
            <v>1392.96</v>
          </cell>
          <cell r="I6">
            <v>1025.04</v>
          </cell>
          <cell r="J6">
            <v>57.6079</v>
          </cell>
        </row>
        <row r="7">
          <cell r="A7" t="str">
            <v>   503050</v>
          </cell>
          <cell r="B7">
            <v>0</v>
          </cell>
          <cell r="C7">
            <v>5727</v>
          </cell>
          <cell r="D7">
            <v>0</v>
          </cell>
          <cell r="E7">
            <v>5727</v>
          </cell>
          <cell r="F7">
            <v>0</v>
          </cell>
          <cell r="G7">
            <v>0</v>
          </cell>
          <cell r="H7">
            <v>28539.8</v>
          </cell>
          <cell r="I7">
            <v>-22812.8</v>
          </cell>
          <cell r="J7">
            <v>498.3377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381.26</v>
          </cell>
          <cell r="I8">
            <v>-381.26</v>
          </cell>
          <cell r="J8">
            <v>0</v>
          </cell>
        </row>
        <row r="9">
          <cell r="A9" t="str">
            <v>   503010</v>
          </cell>
          <cell r="B9">
            <v>0</v>
          </cell>
          <cell r="C9">
            <v>88454</v>
          </cell>
          <cell r="D9">
            <v>0</v>
          </cell>
          <cell r="E9">
            <v>88454</v>
          </cell>
          <cell r="F9">
            <v>0</v>
          </cell>
          <cell r="G9">
            <v>0</v>
          </cell>
          <cell r="H9">
            <v>69844.36</v>
          </cell>
          <cell r="I9">
            <v>18609.64</v>
          </cell>
          <cell r="J9">
            <v>78.9612</v>
          </cell>
        </row>
        <row r="10">
          <cell r="A10" t="str">
            <v>   502010</v>
          </cell>
          <cell r="B10">
            <v>0</v>
          </cell>
          <cell r="C10">
            <v>47742</v>
          </cell>
          <cell r="D10">
            <v>0</v>
          </cell>
          <cell r="E10">
            <v>47742</v>
          </cell>
          <cell r="F10">
            <v>0</v>
          </cell>
          <cell r="G10">
            <v>0</v>
          </cell>
          <cell r="H10">
            <v>37923.49</v>
          </cell>
          <cell r="I10">
            <v>9818.51</v>
          </cell>
          <cell r="J10">
            <v>79.4342</v>
          </cell>
        </row>
        <row r="11">
          <cell r="A11" t="str">
            <v>   501120</v>
          </cell>
          <cell r="B11">
            <v>0</v>
          </cell>
          <cell r="C11">
            <v>645</v>
          </cell>
          <cell r="D11">
            <v>0</v>
          </cell>
          <cell r="E11">
            <v>645</v>
          </cell>
          <cell r="F11">
            <v>0</v>
          </cell>
          <cell r="G11">
            <v>0</v>
          </cell>
          <cell r="H11">
            <v>4041.93</v>
          </cell>
          <cell r="I11">
            <v>-3396.93</v>
          </cell>
          <cell r="J11">
            <v>626.6558</v>
          </cell>
        </row>
        <row r="12">
          <cell r="A12" t="str">
            <v>   501070</v>
          </cell>
          <cell r="B12">
            <v>0</v>
          </cell>
          <cell r="C12">
            <v>96746</v>
          </cell>
          <cell r="D12">
            <v>0</v>
          </cell>
          <cell r="E12">
            <v>96746</v>
          </cell>
          <cell r="F12">
            <v>0</v>
          </cell>
          <cell r="G12">
            <v>0</v>
          </cell>
          <cell r="H12">
            <v>78979.04</v>
          </cell>
          <cell r="I12">
            <v>17766.96</v>
          </cell>
          <cell r="J12">
            <v>81.6355</v>
          </cell>
        </row>
        <row r="13">
          <cell r="A13" t="str">
            <v>   500110</v>
          </cell>
          <cell r="B13">
            <v>0</v>
          </cell>
          <cell r="C13">
            <v>5445</v>
          </cell>
          <cell r="D13">
            <v>0</v>
          </cell>
          <cell r="E13">
            <v>5445</v>
          </cell>
          <cell r="F13">
            <v>0</v>
          </cell>
          <cell r="G13">
            <v>0</v>
          </cell>
          <cell r="H13">
            <v>4163.08</v>
          </cell>
          <cell r="I13">
            <v>1281.92</v>
          </cell>
          <cell r="J13">
            <v>76.4569</v>
          </cell>
        </row>
        <row r="14">
          <cell r="A14" t="str">
            <v>   500090</v>
          </cell>
          <cell r="B14">
            <v>0</v>
          </cell>
          <cell r="C14">
            <v>26</v>
          </cell>
          <cell r="D14">
            <v>0</v>
          </cell>
          <cell r="E14">
            <v>26</v>
          </cell>
          <cell r="F14">
            <v>0</v>
          </cell>
          <cell r="G14">
            <v>0</v>
          </cell>
          <cell r="H14">
            <v>0</v>
          </cell>
          <cell r="I14">
            <v>26</v>
          </cell>
          <cell r="J14">
            <v>0</v>
          </cell>
        </row>
        <row r="15">
          <cell r="A15" t="str">
            <v>   500060</v>
          </cell>
          <cell r="B15">
            <v>0</v>
          </cell>
          <cell r="C15">
            <v>6299</v>
          </cell>
          <cell r="D15">
            <v>0</v>
          </cell>
          <cell r="E15">
            <v>6299</v>
          </cell>
          <cell r="F15">
            <v>0</v>
          </cell>
          <cell r="G15">
            <v>0</v>
          </cell>
          <cell r="H15">
            <v>13290.43</v>
          </cell>
          <cell r="I15">
            <v>-6991.43</v>
          </cell>
          <cell r="J15">
            <v>210.9927</v>
          </cell>
        </row>
        <row r="16">
          <cell r="A16" t="str">
            <v>   500030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10950.3</v>
          </cell>
          <cell r="I16">
            <v>-10950.3</v>
          </cell>
          <cell r="J16">
            <v>0</v>
          </cell>
        </row>
        <row r="17">
          <cell r="A17" t="str">
            <v>   500010</v>
          </cell>
          <cell r="B17">
            <v>0</v>
          </cell>
          <cell r="C17">
            <v>601910</v>
          </cell>
          <cell r="D17">
            <v>0</v>
          </cell>
          <cell r="E17">
            <v>601910</v>
          </cell>
          <cell r="F17">
            <v>0</v>
          </cell>
          <cell r="G17">
            <v>0</v>
          </cell>
          <cell r="H17">
            <v>490538.42</v>
          </cell>
          <cell r="I17">
            <v>111371.58</v>
          </cell>
          <cell r="J17">
            <v>81.497</v>
          </cell>
        </row>
        <row r="18">
          <cell r="A18" t="str">
            <v>*  500 - Personnel Services</v>
          </cell>
          <cell r="B18">
            <v>0</v>
          </cell>
          <cell r="C18">
            <v>876811</v>
          </cell>
          <cell r="D18">
            <v>0</v>
          </cell>
          <cell r="E18">
            <v>876811</v>
          </cell>
          <cell r="F18">
            <v>0</v>
          </cell>
          <cell r="G18">
            <v>0</v>
          </cell>
          <cell r="H18">
            <v>743419.79</v>
          </cell>
          <cell r="I18">
            <v>133391.21</v>
          </cell>
          <cell r="J18">
            <v>84.7868</v>
          </cell>
        </row>
        <row r="19">
          <cell r="A19" t="str">
            <v>   511025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   511040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   511060</v>
          </cell>
          <cell r="B21">
            <v>0</v>
          </cell>
          <cell r="C21">
            <v>1389</v>
          </cell>
          <cell r="D21">
            <v>0</v>
          </cell>
          <cell r="E21">
            <v>1389</v>
          </cell>
          <cell r="F21">
            <v>0</v>
          </cell>
          <cell r="G21">
            <v>0</v>
          </cell>
          <cell r="H21">
            <v>4964.2</v>
          </cell>
          <cell r="I21">
            <v>-3575.2</v>
          </cell>
          <cell r="J21">
            <v>357.3938</v>
          </cell>
        </row>
        <row r="22">
          <cell r="A22" t="str">
            <v>   511125</v>
          </cell>
          <cell r="B22">
            <v>0</v>
          </cell>
          <cell r="C22">
            <v>4700</v>
          </cell>
          <cell r="D22">
            <v>0</v>
          </cell>
          <cell r="E22">
            <v>4700</v>
          </cell>
          <cell r="F22">
            <v>0</v>
          </cell>
          <cell r="G22">
            <v>0</v>
          </cell>
          <cell r="H22">
            <v>0</v>
          </cell>
          <cell r="I22">
            <v>4700</v>
          </cell>
          <cell r="J22">
            <v>0</v>
          </cell>
        </row>
        <row r="23">
          <cell r="A23" t="str">
            <v>*  510 - Supplies</v>
          </cell>
          <cell r="B23">
            <v>0</v>
          </cell>
          <cell r="C23">
            <v>6089</v>
          </cell>
          <cell r="D23">
            <v>0</v>
          </cell>
          <cell r="E23">
            <v>6089</v>
          </cell>
          <cell r="F23">
            <v>0</v>
          </cell>
          <cell r="G23">
            <v>0</v>
          </cell>
          <cell r="H23">
            <v>4964.2</v>
          </cell>
          <cell r="I23">
            <v>1124.8</v>
          </cell>
          <cell r="J23">
            <v>81.5273</v>
          </cell>
        </row>
        <row r="24">
          <cell r="A24" t="str">
            <v>   520109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28.97</v>
          </cell>
          <cell r="I24">
            <v>-28.97</v>
          </cell>
          <cell r="J24">
            <v>0</v>
          </cell>
        </row>
        <row r="25">
          <cell r="A25" t="str">
            <v>   520114</v>
          </cell>
          <cell r="B25">
            <v>0</v>
          </cell>
          <cell r="C25">
            <v>27492</v>
          </cell>
          <cell r="D25">
            <v>0</v>
          </cell>
          <cell r="E25">
            <v>27492</v>
          </cell>
          <cell r="F25">
            <v>0</v>
          </cell>
          <cell r="G25">
            <v>146068.05</v>
          </cell>
          <cell r="H25">
            <v>11725.31</v>
          </cell>
          <cell r="I25">
            <v>-130301.36</v>
          </cell>
          <cell r="J25">
            <v>573.961</v>
          </cell>
        </row>
        <row r="26">
          <cell r="A26" t="str">
            <v>   520123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1060.8</v>
          </cell>
          <cell r="I26">
            <v>-1060.8</v>
          </cell>
          <cell r="J26">
            <v>0</v>
          </cell>
        </row>
        <row r="27">
          <cell r="A27" t="str">
            <v>   520605</v>
          </cell>
          <cell r="B27">
            <v>0</v>
          </cell>
          <cell r="C27">
            <v>500</v>
          </cell>
          <cell r="D27">
            <v>0</v>
          </cell>
          <cell r="E27">
            <v>500</v>
          </cell>
          <cell r="F27">
            <v>0</v>
          </cell>
          <cell r="G27">
            <v>0</v>
          </cell>
          <cell r="H27">
            <v>0</v>
          </cell>
          <cell r="I27">
            <v>500</v>
          </cell>
          <cell r="J27">
            <v>0</v>
          </cell>
        </row>
        <row r="28">
          <cell r="A28" t="str">
            <v>   520740</v>
          </cell>
          <cell r="B28">
            <v>0</v>
          </cell>
          <cell r="C28">
            <v>200</v>
          </cell>
          <cell r="D28">
            <v>0</v>
          </cell>
          <cell r="E28">
            <v>200</v>
          </cell>
          <cell r="F28">
            <v>0</v>
          </cell>
          <cell r="G28">
            <v>0</v>
          </cell>
          <cell r="H28">
            <v>0</v>
          </cell>
          <cell r="I28">
            <v>200</v>
          </cell>
          <cell r="J28">
            <v>0</v>
          </cell>
        </row>
        <row r="29">
          <cell r="A29" t="str">
            <v>   520755</v>
          </cell>
          <cell r="B29">
            <v>0</v>
          </cell>
          <cell r="C29">
            <v>5000</v>
          </cell>
          <cell r="D29">
            <v>0</v>
          </cell>
          <cell r="E29">
            <v>5000</v>
          </cell>
          <cell r="F29">
            <v>0</v>
          </cell>
          <cell r="G29">
            <v>0</v>
          </cell>
          <cell r="H29">
            <v>0</v>
          </cell>
          <cell r="I29">
            <v>5000</v>
          </cell>
          <cell r="J29">
            <v>0</v>
          </cell>
        </row>
        <row r="30">
          <cell r="A30" t="str">
            <v>   520765</v>
          </cell>
          <cell r="B30">
            <v>0</v>
          </cell>
          <cell r="C30">
            <v>250</v>
          </cell>
          <cell r="D30">
            <v>0</v>
          </cell>
          <cell r="E30">
            <v>250</v>
          </cell>
          <cell r="F30">
            <v>0</v>
          </cell>
          <cell r="G30">
            <v>0</v>
          </cell>
          <cell r="H30">
            <v>0</v>
          </cell>
          <cell r="I30">
            <v>250</v>
          </cell>
          <cell r="J30">
            <v>0</v>
          </cell>
        </row>
        <row r="31">
          <cell r="A31" t="str">
            <v>   520805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   520905</v>
          </cell>
          <cell r="B32">
            <v>0</v>
          </cell>
          <cell r="C32">
            <v>600</v>
          </cell>
          <cell r="D32">
            <v>0</v>
          </cell>
          <cell r="E32">
            <v>600</v>
          </cell>
          <cell r="F32">
            <v>0</v>
          </cell>
          <cell r="G32">
            <v>0</v>
          </cell>
          <cell r="H32">
            <v>-442.06</v>
          </cell>
          <cell r="I32">
            <v>1042.06</v>
          </cell>
          <cell r="J32">
            <v>-73.6767</v>
          </cell>
        </row>
        <row r="33">
          <cell r="A33" t="str">
            <v>   521610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24.24</v>
          </cell>
          <cell r="I33">
            <v>-24.24</v>
          </cell>
          <cell r="J33">
            <v>0</v>
          </cell>
        </row>
        <row r="34">
          <cell r="A34" t="str">
            <v>   522430</v>
          </cell>
          <cell r="B34">
            <v>0</v>
          </cell>
          <cell r="C34">
            <v>750</v>
          </cell>
          <cell r="D34">
            <v>0</v>
          </cell>
          <cell r="E34">
            <v>750</v>
          </cell>
          <cell r="F34">
            <v>0</v>
          </cell>
          <cell r="G34">
            <v>0</v>
          </cell>
          <cell r="H34">
            <v>0</v>
          </cell>
          <cell r="I34">
            <v>750</v>
          </cell>
          <cell r="J34">
            <v>0</v>
          </cell>
        </row>
        <row r="35">
          <cell r="A35" t="str">
            <v>*  520 - Other Services and Ch</v>
          </cell>
          <cell r="B35">
            <v>0</v>
          </cell>
          <cell r="C35">
            <v>34792</v>
          </cell>
          <cell r="D35">
            <v>0</v>
          </cell>
          <cell r="E35">
            <v>34792</v>
          </cell>
          <cell r="F35">
            <v>0</v>
          </cell>
          <cell r="G35">
            <v>146068.05</v>
          </cell>
          <cell r="H35">
            <v>12397.26</v>
          </cell>
          <cell r="I35">
            <v>-123673.31</v>
          </cell>
          <cell r="J35">
            <v>455.4648</v>
          </cell>
        </row>
        <row r="36">
          <cell r="A36" t="str">
            <v>** Commitments</v>
          </cell>
          <cell r="B36">
            <v>0</v>
          </cell>
          <cell r="C36">
            <v>917692</v>
          </cell>
          <cell r="D36">
            <v>0</v>
          </cell>
          <cell r="E36">
            <v>917692</v>
          </cell>
          <cell r="F36">
            <v>0</v>
          </cell>
          <cell r="G36">
            <v>146068.05</v>
          </cell>
          <cell r="H36">
            <v>760781.25</v>
          </cell>
          <cell r="I36">
            <v>10842.7</v>
          </cell>
          <cell r="J36">
            <v>98.8185</v>
          </cell>
        </row>
      </sheetData>
      <sheetData sheetId="32">
        <row r="1">
          <cell r="A1" t="str">
            <v>Description</v>
          </cell>
          <cell r="B1" t="str">
            <v>C/F Budget</v>
          </cell>
          <cell r="C1" t="str">
            <v>Original Budget</v>
          </cell>
          <cell r="D1" t="str">
            <v>Budget Change</v>
          </cell>
          <cell r="E1" t="str">
            <v>Current Budget</v>
          </cell>
          <cell r="F1" t="str">
            <v>Pre Encumbrance</v>
          </cell>
          <cell r="G1" t="str">
            <v>Encumbrance</v>
          </cell>
          <cell r="H1" t="str">
            <v>Actuals</v>
          </cell>
          <cell r="I1" t="str">
            <v>Available Budge</v>
          </cell>
          <cell r="J1" t="str">
            <v>% Util</v>
          </cell>
        </row>
        <row r="2">
          <cell r="A2" t="str">
            <v>   503100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17240.84</v>
          </cell>
          <cell r="I2">
            <v>-17240.84</v>
          </cell>
          <cell r="J2">
            <v>0</v>
          </cell>
        </row>
        <row r="3">
          <cell r="A3" t="str">
            <v>   503090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1460.05</v>
          </cell>
          <cell r="I3">
            <v>-1460.05</v>
          </cell>
          <cell r="J3">
            <v>0</v>
          </cell>
        </row>
        <row r="4">
          <cell r="A4" t="str">
            <v>   503060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1057.11</v>
          </cell>
          <cell r="I4">
            <v>-1057.11</v>
          </cell>
          <cell r="J4">
            <v>0</v>
          </cell>
        </row>
        <row r="5">
          <cell r="A5" t="str">
            <v>   503050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97392.34</v>
          </cell>
          <cell r="I5">
            <v>-97392.34</v>
          </cell>
          <cell r="J5">
            <v>0</v>
          </cell>
        </row>
        <row r="6">
          <cell r="A6" t="str">
            <v>   503015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335.37</v>
          </cell>
          <cell r="I6">
            <v>-335.37</v>
          </cell>
          <cell r="J6">
            <v>0</v>
          </cell>
        </row>
        <row r="7">
          <cell r="A7" t="str">
            <v>   503010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64879.11</v>
          </cell>
          <cell r="I7">
            <v>-64879.11</v>
          </cell>
          <cell r="J7">
            <v>0</v>
          </cell>
        </row>
        <row r="8">
          <cell r="A8" t="str">
            <v>   502010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9671.11</v>
          </cell>
          <cell r="I8">
            <v>-9671.11</v>
          </cell>
          <cell r="J8">
            <v>0</v>
          </cell>
        </row>
        <row r="9">
          <cell r="A9" t="str">
            <v>   501120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6332.15</v>
          </cell>
          <cell r="I9">
            <v>-6332.15</v>
          </cell>
          <cell r="J9">
            <v>0</v>
          </cell>
        </row>
        <row r="10">
          <cell r="A10" t="str">
            <v>   501070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61706.33</v>
          </cell>
          <cell r="I10">
            <v>-61706.33</v>
          </cell>
          <cell r="J10">
            <v>0</v>
          </cell>
        </row>
        <row r="11">
          <cell r="A11" t="str">
            <v>   500180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12216.26</v>
          </cell>
          <cell r="I11">
            <v>-12216.26</v>
          </cell>
          <cell r="J11">
            <v>0</v>
          </cell>
        </row>
        <row r="12">
          <cell r="A12" t="str">
            <v>   500110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66.77</v>
          </cell>
          <cell r="I12">
            <v>-66.77</v>
          </cell>
          <cell r="J12">
            <v>0</v>
          </cell>
        </row>
        <row r="13">
          <cell r="A13" t="str">
            <v>   500090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236.18</v>
          </cell>
          <cell r="I13">
            <v>-236.18</v>
          </cell>
          <cell r="J13">
            <v>0</v>
          </cell>
        </row>
        <row r="14">
          <cell r="A14" t="str">
            <v>   500060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19462.86</v>
          </cell>
          <cell r="I14">
            <v>-19462.86</v>
          </cell>
          <cell r="J14">
            <v>0</v>
          </cell>
        </row>
        <row r="15">
          <cell r="A15" t="str">
            <v>   500010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98115.55</v>
          </cell>
          <cell r="I15">
            <v>-98115.55</v>
          </cell>
          <cell r="J15">
            <v>0</v>
          </cell>
        </row>
        <row r="16">
          <cell r="A16" t="str">
            <v>*  500 - Personnel Services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390172.03</v>
          </cell>
          <cell r="I16">
            <v>-390172.03</v>
          </cell>
          <cell r="J16">
            <v>0</v>
          </cell>
        </row>
        <row r="17">
          <cell r="A17" t="str">
            <v>   511020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   511030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17.25</v>
          </cell>
          <cell r="I18">
            <v>-17.25</v>
          </cell>
          <cell r="J18">
            <v>0</v>
          </cell>
        </row>
        <row r="19">
          <cell r="A19" t="str">
            <v>   511110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   511120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   511145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   511150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21.7</v>
          </cell>
          <cell r="I22">
            <v>-21.7</v>
          </cell>
          <cell r="J22">
            <v>0</v>
          </cell>
        </row>
        <row r="23">
          <cell r="A23" t="str">
            <v>*  510 - Supplies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38.95</v>
          </cell>
          <cell r="I23">
            <v>-38.95</v>
          </cell>
          <cell r="J23">
            <v>0</v>
          </cell>
        </row>
        <row r="24">
          <cell r="A24" t="str">
            <v>   520109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   520114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44.5</v>
          </cell>
          <cell r="I25">
            <v>-44.5</v>
          </cell>
          <cell r="J25">
            <v>0</v>
          </cell>
        </row>
        <row r="26">
          <cell r="A26" t="str">
            <v>   520120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   520123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42.54</v>
          </cell>
          <cell r="I27">
            <v>-42.54</v>
          </cell>
          <cell r="J27">
            <v>0</v>
          </cell>
        </row>
        <row r="28">
          <cell r="A28" t="str">
            <v>   521405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149</v>
          </cell>
          <cell r="I28">
            <v>-149</v>
          </cell>
          <cell r="J28">
            <v>0</v>
          </cell>
        </row>
        <row r="29">
          <cell r="A29" t="str">
            <v>   521610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84.98</v>
          </cell>
          <cell r="I29">
            <v>-84.98</v>
          </cell>
          <cell r="J29">
            <v>0</v>
          </cell>
        </row>
        <row r="30">
          <cell r="A30" t="str">
            <v>   522305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   522430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*  520 - Other Services and Ch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321.02</v>
          </cell>
          <cell r="I32">
            <v>-321.02</v>
          </cell>
          <cell r="J32">
            <v>0</v>
          </cell>
        </row>
        <row r="33">
          <cell r="A33" t="str">
            <v>** Commitments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390532</v>
          </cell>
          <cell r="I33">
            <v>-390532</v>
          </cell>
          <cell r="J33">
            <v>0</v>
          </cell>
        </row>
      </sheetData>
      <sheetData sheetId="33">
        <row r="1">
          <cell r="A1" t="str">
            <v>Description</v>
          </cell>
          <cell r="B1" t="str">
            <v>C/F Budget</v>
          </cell>
          <cell r="C1" t="str">
            <v>Original Budget</v>
          </cell>
          <cell r="D1" t="str">
            <v>Budget Change</v>
          </cell>
          <cell r="E1" t="str">
            <v>Current Budget</v>
          </cell>
          <cell r="F1" t="str">
            <v>Pre Encumbrance</v>
          </cell>
          <cell r="G1" t="str">
            <v>Encumbrance</v>
          </cell>
          <cell r="H1" t="str">
            <v>Actuals</v>
          </cell>
          <cell r="I1" t="str">
            <v>Available Budge</v>
          </cell>
          <cell r="J1" t="str">
            <v>% Util</v>
          </cell>
        </row>
        <row r="2">
          <cell r="A2" t="str">
            <v>   504030</v>
          </cell>
          <cell r="B2">
            <v>0</v>
          </cell>
          <cell r="C2">
            <v>1162</v>
          </cell>
          <cell r="D2">
            <v>0</v>
          </cell>
          <cell r="E2">
            <v>1162</v>
          </cell>
          <cell r="F2">
            <v>0</v>
          </cell>
          <cell r="G2">
            <v>0</v>
          </cell>
          <cell r="H2">
            <v>-71.74</v>
          </cell>
          <cell r="I2">
            <v>1233.74</v>
          </cell>
          <cell r="J2">
            <v>-6.1738</v>
          </cell>
        </row>
        <row r="3">
          <cell r="A3" t="str">
            <v>   504020</v>
          </cell>
          <cell r="B3">
            <v>0</v>
          </cell>
          <cell r="C3">
            <v>12149</v>
          </cell>
          <cell r="D3">
            <v>0</v>
          </cell>
          <cell r="E3">
            <v>12149</v>
          </cell>
          <cell r="F3">
            <v>0</v>
          </cell>
          <cell r="G3">
            <v>0</v>
          </cell>
          <cell r="H3">
            <v>0</v>
          </cell>
          <cell r="I3">
            <v>12149</v>
          </cell>
          <cell r="J3">
            <v>0</v>
          </cell>
        </row>
        <row r="4">
          <cell r="A4" t="str">
            <v>   503100</v>
          </cell>
          <cell r="B4">
            <v>0</v>
          </cell>
          <cell r="C4">
            <v>8558</v>
          </cell>
          <cell r="D4">
            <v>0</v>
          </cell>
          <cell r="E4">
            <v>8558</v>
          </cell>
          <cell r="F4">
            <v>0</v>
          </cell>
          <cell r="G4">
            <v>0</v>
          </cell>
          <cell r="H4">
            <v>426.96</v>
          </cell>
          <cell r="I4">
            <v>8131.04</v>
          </cell>
          <cell r="J4">
            <v>4.989</v>
          </cell>
        </row>
        <row r="5">
          <cell r="A5" t="str">
            <v>   503090</v>
          </cell>
          <cell r="B5">
            <v>0</v>
          </cell>
          <cell r="C5">
            <v>7834</v>
          </cell>
          <cell r="D5">
            <v>0</v>
          </cell>
          <cell r="E5">
            <v>7834</v>
          </cell>
          <cell r="F5">
            <v>0</v>
          </cell>
          <cell r="G5">
            <v>0</v>
          </cell>
          <cell r="H5">
            <v>3423.45</v>
          </cell>
          <cell r="I5">
            <v>4410.55</v>
          </cell>
          <cell r="J5">
            <v>43.6999</v>
          </cell>
        </row>
        <row r="6">
          <cell r="A6" t="str">
            <v>   503060</v>
          </cell>
          <cell r="B6">
            <v>0</v>
          </cell>
          <cell r="C6">
            <v>4748</v>
          </cell>
          <cell r="D6">
            <v>0</v>
          </cell>
          <cell r="E6">
            <v>4748</v>
          </cell>
          <cell r="F6">
            <v>0</v>
          </cell>
          <cell r="G6">
            <v>0</v>
          </cell>
          <cell r="H6">
            <v>1589.31</v>
          </cell>
          <cell r="I6">
            <v>3158.69</v>
          </cell>
          <cell r="J6">
            <v>33.4733</v>
          </cell>
        </row>
        <row r="7">
          <cell r="A7" t="str">
            <v>   503050</v>
          </cell>
          <cell r="B7">
            <v>0</v>
          </cell>
          <cell r="C7">
            <v>64792</v>
          </cell>
          <cell r="D7">
            <v>0</v>
          </cell>
          <cell r="E7">
            <v>64792</v>
          </cell>
          <cell r="F7">
            <v>0</v>
          </cell>
          <cell r="G7">
            <v>0</v>
          </cell>
          <cell r="H7">
            <v>28539.8</v>
          </cell>
          <cell r="I7">
            <v>36252.2</v>
          </cell>
          <cell r="J7">
            <v>44.0483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444.04</v>
          </cell>
          <cell r="I8">
            <v>-444.04</v>
          </cell>
          <cell r="J8">
            <v>0</v>
          </cell>
        </row>
        <row r="9">
          <cell r="A9" t="str">
            <v>   503010</v>
          </cell>
          <cell r="B9">
            <v>0</v>
          </cell>
          <cell r="C9">
            <v>169464</v>
          </cell>
          <cell r="D9">
            <v>0</v>
          </cell>
          <cell r="E9">
            <v>169464</v>
          </cell>
          <cell r="F9">
            <v>0</v>
          </cell>
          <cell r="G9">
            <v>0</v>
          </cell>
          <cell r="H9">
            <v>77231.55</v>
          </cell>
          <cell r="I9">
            <v>92232.45</v>
          </cell>
          <cell r="J9">
            <v>45.574</v>
          </cell>
        </row>
        <row r="10">
          <cell r="A10" t="str">
            <v>   502010</v>
          </cell>
          <cell r="B10">
            <v>0</v>
          </cell>
          <cell r="C10">
            <v>93005</v>
          </cell>
          <cell r="D10">
            <v>0</v>
          </cell>
          <cell r="E10">
            <v>93005</v>
          </cell>
          <cell r="F10">
            <v>0</v>
          </cell>
          <cell r="G10">
            <v>0</v>
          </cell>
          <cell r="H10">
            <v>38462.47</v>
          </cell>
          <cell r="I10">
            <v>54542.53</v>
          </cell>
          <cell r="J10">
            <v>41.3553</v>
          </cell>
        </row>
        <row r="11">
          <cell r="A11" t="str">
            <v>   501120</v>
          </cell>
          <cell r="B11">
            <v>0</v>
          </cell>
          <cell r="C11">
            <v>20000</v>
          </cell>
          <cell r="D11">
            <v>0</v>
          </cell>
          <cell r="E11">
            <v>20000</v>
          </cell>
          <cell r="F11">
            <v>0</v>
          </cell>
          <cell r="G11">
            <v>0</v>
          </cell>
          <cell r="H11">
            <v>4041.93</v>
          </cell>
          <cell r="I11">
            <v>15958.07</v>
          </cell>
          <cell r="J11">
            <v>20.2097</v>
          </cell>
        </row>
        <row r="12">
          <cell r="A12" t="str">
            <v>   501070</v>
          </cell>
          <cell r="B12">
            <v>0</v>
          </cell>
          <cell r="C12">
            <v>187362</v>
          </cell>
          <cell r="D12">
            <v>0</v>
          </cell>
          <cell r="E12">
            <v>187362</v>
          </cell>
          <cell r="F12">
            <v>0</v>
          </cell>
          <cell r="G12">
            <v>0</v>
          </cell>
          <cell r="H12">
            <v>79584.27</v>
          </cell>
          <cell r="I12">
            <v>107777.73</v>
          </cell>
          <cell r="J12">
            <v>42.4762</v>
          </cell>
        </row>
        <row r="13">
          <cell r="A13" t="str">
            <v>   500110</v>
          </cell>
          <cell r="B13">
            <v>0</v>
          </cell>
          <cell r="C13">
            <v>10600</v>
          </cell>
          <cell r="D13">
            <v>0</v>
          </cell>
          <cell r="E13">
            <v>10600</v>
          </cell>
          <cell r="F13">
            <v>0</v>
          </cell>
          <cell r="G13">
            <v>0</v>
          </cell>
          <cell r="H13">
            <v>4135.4</v>
          </cell>
          <cell r="I13">
            <v>6464.6</v>
          </cell>
          <cell r="J13">
            <v>39.0132</v>
          </cell>
        </row>
        <row r="14">
          <cell r="A14" t="str">
            <v>   500090</v>
          </cell>
          <cell r="B14">
            <v>0</v>
          </cell>
          <cell r="C14">
            <v>300</v>
          </cell>
          <cell r="D14">
            <v>0</v>
          </cell>
          <cell r="E14">
            <v>300</v>
          </cell>
          <cell r="F14">
            <v>0</v>
          </cell>
          <cell r="G14">
            <v>0</v>
          </cell>
          <cell r="H14">
            <v>0</v>
          </cell>
          <cell r="I14">
            <v>300</v>
          </cell>
          <cell r="J14">
            <v>0</v>
          </cell>
        </row>
        <row r="15">
          <cell r="A15" t="str">
            <v>   500060</v>
          </cell>
          <cell r="B15">
            <v>0</v>
          </cell>
          <cell r="C15">
            <v>19000</v>
          </cell>
          <cell r="D15">
            <v>0</v>
          </cell>
          <cell r="E15">
            <v>19000</v>
          </cell>
          <cell r="F15">
            <v>0</v>
          </cell>
          <cell r="G15">
            <v>0</v>
          </cell>
          <cell r="H15">
            <v>13176.16</v>
          </cell>
          <cell r="I15">
            <v>5823.84</v>
          </cell>
          <cell r="J15">
            <v>69.3482</v>
          </cell>
        </row>
        <row r="16">
          <cell r="A16" t="str">
            <v>   500030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10950.3</v>
          </cell>
          <cell r="I16">
            <v>-10950.3</v>
          </cell>
          <cell r="J16">
            <v>0</v>
          </cell>
        </row>
        <row r="17">
          <cell r="A17" t="str">
            <v>   500010</v>
          </cell>
          <cell r="B17">
            <v>0</v>
          </cell>
          <cell r="C17">
            <v>1185848</v>
          </cell>
          <cell r="D17">
            <v>0</v>
          </cell>
          <cell r="E17">
            <v>1185848</v>
          </cell>
          <cell r="F17">
            <v>0</v>
          </cell>
          <cell r="G17">
            <v>0</v>
          </cell>
          <cell r="H17">
            <v>497733.84</v>
          </cell>
          <cell r="I17">
            <v>688114.16</v>
          </cell>
          <cell r="J17">
            <v>41.9728</v>
          </cell>
        </row>
        <row r="18">
          <cell r="A18" t="str">
            <v>*  500 - Personnel Services</v>
          </cell>
          <cell r="B18">
            <v>0</v>
          </cell>
          <cell r="C18">
            <v>1784822</v>
          </cell>
          <cell r="D18">
            <v>0</v>
          </cell>
          <cell r="E18">
            <v>1784822</v>
          </cell>
          <cell r="F18">
            <v>0</v>
          </cell>
          <cell r="G18">
            <v>0</v>
          </cell>
          <cell r="H18">
            <v>759667.74</v>
          </cell>
          <cell r="I18">
            <v>1025154.26</v>
          </cell>
          <cell r="J18">
            <v>42.5627</v>
          </cell>
        </row>
        <row r="19">
          <cell r="A19" t="str">
            <v>   511025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 t="str">
            <v>   511040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   511060</v>
          </cell>
          <cell r="B21">
            <v>0</v>
          </cell>
          <cell r="C21">
            <v>6000</v>
          </cell>
          <cell r="D21">
            <v>0</v>
          </cell>
          <cell r="E21">
            <v>6000</v>
          </cell>
          <cell r="F21">
            <v>0</v>
          </cell>
          <cell r="G21">
            <v>0</v>
          </cell>
          <cell r="H21">
            <v>4964.2</v>
          </cell>
          <cell r="I21">
            <v>1035.8</v>
          </cell>
          <cell r="J21">
            <v>82.7367</v>
          </cell>
        </row>
        <row r="22">
          <cell r="A22" t="str">
            <v>   511125</v>
          </cell>
          <cell r="B22">
            <v>0</v>
          </cell>
          <cell r="C22">
            <v>4700</v>
          </cell>
          <cell r="D22">
            <v>0</v>
          </cell>
          <cell r="E22">
            <v>4700</v>
          </cell>
          <cell r="F22">
            <v>0</v>
          </cell>
          <cell r="G22">
            <v>0</v>
          </cell>
          <cell r="H22">
            <v>0</v>
          </cell>
          <cell r="I22">
            <v>4700</v>
          </cell>
          <cell r="J22">
            <v>0</v>
          </cell>
        </row>
        <row r="23">
          <cell r="A23" t="str">
            <v>*  510 - Supplies</v>
          </cell>
          <cell r="B23">
            <v>0</v>
          </cell>
          <cell r="C23">
            <v>10700</v>
          </cell>
          <cell r="D23">
            <v>0</v>
          </cell>
          <cell r="E23">
            <v>10700</v>
          </cell>
          <cell r="F23">
            <v>0</v>
          </cell>
          <cell r="G23">
            <v>0</v>
          </cell>
          <cell r="H23">
            <v>4964.2</v>
          </cell>
          <cell r="I23">
            <v>5735.8</v>
          </cell>
          <cell r="J23">
            <v>46.3944</v>
          </cell>
        </row>
        <row r="24">
          <cell r="A24" t="str">
            <v>   520109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28.97</v>
          </cell>
          <cell r="I24">
            <v>-28.97</v>
          </cell>
          <cell r="J24">
            <v>0</v>
          </cell>
        </row>
        <row r="25">
          <cell r="A25" t="str">
            <v>   520114</v>
          </cell>
          <cell r="B25">
            <v>0</v>
          </cell>
          <cell r="C25">
            <v>338000</v>
          </cell>
          <cell r="D25">
            <v>0</v>
          </cell>
          <cell r="E25">
            <v>338000</v>
          </cell>
          <cell r="F25">
            <v>0</v>
          </cell>
          <cell r="G25">
            <v>146068.05</v>
          </cell>
          <cell r="H25">
            <v>11725.31</v>
          </cell>
          <cell r="I25">
            <v>180206.64</v>
          </cell>
          <cell r="J25">
            <v>46.6844</v>
          </cell>
        </row>
        <row r="26">
          <cell r="A26" t="str">
            <v>   520123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1060.8</v>
          </cell>
          <cell r="I26">
            <v>-1060.8</v>
          </cell>
          <cell r="J26">
            <v>0</v>
          </cell>
        </row>
        <row r="27">
          <cell r="A27" t="str">
            <v>   520605</v>
          </cell>
          <cell r="B27">
            <v>0</v>
          </cell>
          <cell r="C27">
            <v>1000</v>
          </cell>
          <cell r="D27">
            <v>0</v>
          </cell>
          <cell r="E27">
            <v>1000</v>
          </cell>
          <cell r="F27">
            <v>0</v>
          </cell>
          <cell r="G27">
            <v>0</v>
          </cell>
          <cell r="H27">
            <v>0</v>
          </cell>
          <cell r="I27">
            <v>1000</v>
          </cell>
          <cell r="J27">
            <v>0</v>
          </cell>
        </row>
        <row r="28">
          <cell r="A28" t="str">
            <v>   520740</v>
          </cell>
          <cell r="B28">
            <v>0</v>
          </cell>
          <cell r="C28">
            <v>400</v>
          </cell>
          <cell r="D28">
            <v>0</v>
          </cell>
          <cell r="E28">
            <v>400</v>
          </cell>
          <cell r="F28">
            <v>0</v>
          </cell>
          <cell r="G28">
            <v>0</v>
          </cell>
          <cell r="H28">
            <v>0</v>
          </cell>
          <cell r="I28">
            <v>400</v>
          </cell>
          <cell r="J28">
            <v>0</v>
          </cell>
        </row>
        <row r="29">
          <cell r="A29" t="str">
            <v>   520755</v>
          </cell>
          <cell r="B29">
            <v>0</v>
          </cell>
          <cell r="C29">
            <v>10000</v>
          </cell>
          <cell r="D29">
            <v>0</v>
          </cell>
          <cell r="E29">
            <v>10000</v>
          </cell>
          <cell r="F29">
            <v>0</v>
          </cell>
          <cell r="G29">
            <v>0</v>
          </cell>
          <cell r="H29">
            <v>0</v>
          </cell>
          <cell r="I29">
            <v>10000</v>
          </cell>
          <cell r="J29">
            <v>0</v>
          </cell>
        </row>
        <row r="30">
          <cell r="A30" t="str">
            <v>   520765</v>
          </cell>
          <cell r="B30">
            <v>0</v>
          </cell>
          <cell r="C30">
            <v>500</v>
          </cell>
          <cell r="D30">
            <v>0</v>
          </cell>
          <cell r="E30">
            <v>500</v>
          </cell>
          <cell r="F30">
            <v>0</v>
          </cell>
          <cell r="G30">
            <v>0</v>
          </cell>
          <cell r="H30">
            <v>0</v>
          </cell>
          <cell r="I30">
            <v>500</v>
          </cell>
          <cell r="J30">
            <v>0</v>
          </cell>
        </row>
        <row r="31">
          <cell r="A31" t="str">
            <v>   520805</v>
          </cell>
          <cell r="B31">
            <v>0</v>
          </cell>
          <cell r="C31">
            <v>5200</v>
          </cell>
          <cell r="D31">
            <v>0</v>
          </cell>
          <cell r="E31">
            <v>5200</v>
          </cell>
          <cell r="F31">
            <v>0</v>
          </cell>
          <cell r="G31">
            <v>0</v>
          </cell>
          <cell r="H31">
            <v>0</v>
          </cell>
          <cell r="I31">
            <v>5200</v>
          </cell>
          <cell r="J31">
            <v>0</v>
          </cell>
        </row>
        <row r="32">
          <cell r="A32" t="str">
            <v>   520905</v>
          </cell>
          <cell r="B32">
            <v>0</v>
          </cell>
          <cell r="C32">
            <v>1200</v>
          </cell>
          <cell r="D32">
            <v>0</v>
          </cell>
          <cell r="E32">
            <v>1200</v>
          </cell>
          <cell r="F32">
            <v>0</v>
          </cell>
          <cell r="G32">
            <v>0</v>
          </cell>
          <cell r="H32">
            <v>-442.06</v>
          </cell>
          <cell r="I32">
            <v>1642.06</v>
          </cell>
          <cell r="J32">
            <v>-36.8383</v>
          </cell>
        </row>
        <row r="33">
          <cell r="A33" t="str">
            <v>   521610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24.24</v>
          </cell>
          <cell r="I33">
            <v>-24.24</v>
          </cell>
          <cell r="J33">
            <v>0</v>
          </cell>
        </row>
        <row r="34">
          <cell r="A34" t="str">
            <v>   522430</v>
          </cell>
          <cell r="B34">
            <v>0</v>
          </cell>
          <cell r="C34">
            <v>1500</v>
          </cell>
          <cell r="D34">
            <v>0</v>
          </cell>
          <cell r="E34">
            <v>1500</v>
          </cell>
          <cell r="F34">
            <v>0</v>
          </cell>
          <cell r="G34">
            <v>0</v>
          </cell>
          <cell r="H34">
            <v>0</v>
          </cell>
          <cell r="I34">
            <v>1500</v>
          </cell>
          <cell r="J34">
            <v>0</v>
          </cell>
        </row>
        <row r="35">
          <cell r="A35" t="str">
            <v>*  520 - Other Services and Ch</v>
          </cell>
          <cell r="B35">
            <v>0</v>
          </cell>
          <cell r="C35">
            <v>357800</v>
          </cell>
          <cell r="D35">
            <v>0</v>
          </cell>
          <cell r="E35">
            <v>357800</v>
          </cell>
          <cell r="F35">
            <v>0</v>
          </cell>
          <cell r="G35">
            <v>146068.05</v>
          </cell>
          <cell r="H35">
            <v>12397.26</v>
          </cell>
          <cell r="I35">
            <v>199334.69</v>
          </cell>
          <cell r="J35">
            <v>44.2888</v>
          </cell>
        </row>
        <row r="36">
          <cell r="A36" t="str">
            <v>** Commitments</v>
          </cell>
          <cell r="B36">
            <v>0</v>
          </cell>
          <cell r="C36">
            <v>2153322</v>
          </cell>
          <cell r="D36">
            <v>0</v>
          </cell>
          <cell r="E36">
            <v>2153322</v>
          </cell>
          <cell r="F36">
            <v>0</v>
          </cell>
          <cell r="G36">
            <v>146068.05</v>
          </cell>
          <cell r="H36">
            <v>777029.2</v>
          </cell>
          <cell r="I36">
            <v>1230224.75</v>
          </cell>
          <cell r="J36">
            <v>42.8685</v>
          </cell>
        </row>
      </sheetData>
      <sheetData sheetId="35">
        <row r="1">
          <cell r="A1" t="str">
            <v>Description</v>
          </cell>
          <cell r="B1" t="str">
            <v>C/F Budget</v>
          </cell>
          <cell r="C1" t="str">
            <v>Original Budget</v>
          </cell>
          <cell r="D1" t="str">
            <v>Budget Change</v>
          </cell>
          <cell r="E1" t="str">
            <v>Current Budget</v>
          </cell>
          <cell r="F1" t="str">
            <v>Pre Encumbrance</v>
          </cell>
          <cell r="G1" t="str">
            <v>Encumbrance</v>
          </cell>
          <cell r="H1" t="str">
            <v>Actuals</v>
          </cell>
          <cell r="I1" t="str">
            <v>Available Budge</v>
          </cell>
          <cell r="J1" t="str">
            <v>% Util</v>
          </cell>
        </row>
        <row r="2">
          <cell r="A2" t="str">
            <v>   504030</v>
          </cell>
          <cell r="B2">
            <v>0</v>
          </cell>
          <cell r="C2">
            <v>6181</v>
          </cell>
          <cell r="D2">
            <v>0</v>
          </cell>
          <cell r="E2">
            <v>6181</v>
          </cell>
          <cell r="F2">
            <v>0</v>
          </cell>
          <cell r="G2">
            <v>0</v>
          </cell>
          <cell r="H2">
            <v>5392.23</v>
          </cell>
          <cell r="I2">
            <v>788.77</v>
          </cell>
          <cell r="J2">
            <v>87.2388</v>
          </cell>
        </row>
        <row r="3">
          <cell r="A3" t="str">
            <v>   504020</v>
          </cell>
          <cell r="B3">
            <v>0</v>
          </cell>
          <cell r="C3">
            <v>60533</v>
          </cell>
          <cell r="D3">
            <v>0</v>
          </cell>
          <cell r="E3">
            <v>60533</v>
          </cell>
          <cell r="F3">
            <v>0</v>
          </cell>
          <cell r="G3">
            <v>0</v>
          </cell>
          <cell r="H3">
            <v>0</v>
          </cell>
          <cell r="I3">
            <v>60533</v>
          </cell>
          <cell r="J3">
            <v>0</v>
          </cell>
        </row>
        <row r="4">
          <cell r="A4" t="str">
            <v>   503100</v>
          </cell>
          <cell r="B4">
            <v>0</v>
          </cell>
          <cell r="C4">
            <v>255000</v>
          </cell>
          <cell r="D4">
            <v>0</v>
          </cell>
          <cell r="E4">
            <v>255000</v>
          </cell>
          <cell r="F4">
            <v>0</v>
          </cell>
          <cell r="G4">
            <v>0</v>
          </cell>
          <cell r="H4">
            <v>26676.19</v>
          </cell>
          <cell r="I4">
            <v>228323.81</v>
          </cell>
          <cell r="J4">
            <v>10.4613</v>
          </cell>
        </row>
        <row r="5">
          <cell r="A5" t="str">
            <v>   503090</v>
          </cell>
          <cell r="B5">
            <v>0</v>
          </cell>
          <cell r="C5">
            <v>42189</v>
          </cell>
          <cell r="D5">
            <v>0</v>
          </cell>
          <cell r="E5">
            <v>42189</v>
          </cell>
          <cell r="F5">
            <v>0</v>
          </cell>
          <cell r="G5">
            <v>0</v>
          </cell>
          <cell r="H5">
            <v>19212.1</v>
          </cell>
          <cell r="I5">
            <v>22976.9</v>
          </cell>
          <cell r="J5">
            <v>45.5382</v>
          </cell>
        </row>
        <row r="6">
          <cell r="A6" t="str">
            <v>   503060</v>
          </cell>
          <cell r="B6">
            <v>0</v>
          </cell>
          <cell r="C6">
            <v>25331</v>
          </cell>
          <cell r="D6">
            <v>0</v>
          </cell>
          <cell r="E6">
            <v>25331</v>
          </cell>
          <cell r="F6">
            <v>0</v>
          </cell>
          <cell r="G6">
            <v>0</v>
          </cell>
          <cell r="H6">
            <v>9938.47</v>
          </cell>
          <cell r="I6">
            <v>15392.53</v>
          </cell>
          <cell r="J6">
            <v>39.2344</v>
          </cell>
        </row>
        <row r="7">
          <cell r="A7" t="str">
            <v>   503050</v>
          </cell>
          <cell r="B7">
            <v>0</v>
          </cell>
          <cell r="C7">
            <v>558879</v>
          </cell>
          <cell r="D7">
            <v>0</v>
          </cell>
          <cell r="E7">
            <v>558879</v>
          </cell>
          <cell r="F7">
            <v>0</v>
          </cell>
          <cell r="G7">
            <v>0</v>
          </cell>
          <cell r="H7">
            <v>261361.16</v>
          </cell>
          <cell r="I7">
            <v>297517.84</v>
          </cell>
          <cell r="J7">
            <v>46.7652</v>
          </cell>
        </row>
        <row r="8">
          <cell r="A8" t="str">
            <v>   503015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2891.93</v>
          </cell>
          <cell r="I8">
            <v>-2891.93</v>
          </cell>
          <cell r="J8">
            <v>0</v>
          </cell>
        </row>
        <row r="9">
          <cell r="A9" t="str">
            <v>   503010</v>
          </cell>
          <cell r="B9">
            <v>0</v>
          </cell>
          <cell r="C9">
            <v>1017019</v>
          </cell>
          <cell r="D9">
            <v>0</v>
          </cell>
          <cell r="E9">
            <v>1017019</v>
          </cell>
          <cell r="F9">
            <v>0</v>
          </cell>
          <cell r="G9">
            <v>0</v>
          </cell>
          <cell r="H9">
            <v>461134.35</v>
          </cell>
          <cell r="I9">
            <v>555884.65</v>
          </cell>
          <cell r="J9">
            <v>45.3418</v>
          </cell>
        </row>
        <row r="10">
          <cell r="A10" t="str">
            <v>   502010</v>
          </cell>
          <cell r="B10">
            <v>0</v>
          </cell>
          <cell r="C10">
            <v>435764</v>
          </cell>
          <cell r="D10">
            <v>0</v>
          </cell>
          <cell r="E10">
            <v>435764</v>
          </cell>
          <cell r="F10">
            <v>0</v>
          </cell>
          <cell r="G10">
            <v>0</v>
          </cell>
          <cell r="H10">
            <v>188558.21</v>
          </cell>
          <cell r="I10">
            <v>247205.79</v>
          </cell>
          <cell r="J10">
            <v>43.2707</v>
          </cell>
        </row>
        <row r="11">
          <cell r="A11" t="str">
            <v>   501120</v>
          </cell>
          <cell r="B11">
            <v>0</v>
          </cell>
          <cell r="C11">
            <v>75000</v>
          </cell>
          <cell r="D11">
            <v>0</v>
          </cell>
          <cell r="E11">
            <v>75000</v>
          </cell>
          <cell r="F11">
            <v>0</v>
          </cell>
          <cell r="G11">
            <v>0</v>
          </cell>
          <cell r="H11">
            <v>40634.74</v>
          </cell>
          <cell r="I11">
            <v>34365.26</v>
          </cell>
          <cell r="J11">
            <v>54.1797</v>
          </cell>
        </row>
        <row r="12">
          <cell r="A12" t="str">
            <v>   501070</v>
          </cell>
          <cell r="B12">
            <v>0</v>
          </cell>
          <cell r="C12">
            <v>808929</v>
          </cell>
          <cell r="D12">
            <v>0</v>
          </cell>
          <cell r="E12">
            <v>808929</v>
          </cell>
          <cell r="F12">
            <v>0</v>
          </cell>
          <cell r="G12">
            <v>0</v>
          </cell>
          <cell r="H12">
            <v>340737.83</v>
          </cell>
          <cell r="I12">
            <v>468191.17</v>
          </cell>
          <cell r="J12">
            <v>42.1221</v>
          </cell>
        </row>
        <row r="13">
          <cell r="A13" t="str">
            <v>   500180</v>
          </cell>
          <cell r="B13">
            <v>0</v>
          </cell>
          <cell r="C13">
            <v>120000</v>
          </cell>
          <cell r="D13">
            <v>0</v>
          </cell>
          <cell r="E13">
            <v>120000</v>
          </cell>
          <cell r="F13">
            <v>0</v>
          </cell>
          <cell r="G13">
            <v>0</v>
          </cell>
          <cell r="H13">
            <v>83115.21</v>
          </cell>
          <cell r="I13">
            <v>36884.79</v>
          </cell>
          <cell r="J13">
            <v>69.2627</v>
          </cell>
        </row>
        <row r="14">
          <cell r="A14" t="str">
            <v>   500110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172.58</v>
          </cell>
          <cell r="I14">
            <v>-172.58</v>
          </cell>
          <cell r="J14">
            <v>0</v>
          </cell>
        </row>
        <row r="15">
          <cell r="A15" t="str">
            <v>   500090</v>
          </cell>
          <cell r="B15">
            <v>0</v>
          </cell>
          <cell r="C15">
            <v>12000</v>
          </cell>
          <cell r="D15">
            <v>0</v>
          </cell>
          <cell r="E15">
            <v>12000</v>
          </cell>
          <cell r="F15">
            <v>0</v>
          </cell>
          <cell r="G15">
            <v>0</v>
          </cell>
          <cell r="H15">
            <v>1594.43</v>
          </cell>
          <cell r="I15">
            <v>10405.57</v>
          </cell>
          <cell r="J15">
            <v>13.2869</v>
          </cell>
        </row>
        <row r="16">
          <cell r="A16" t="str">
            <v>   500060</v>
          </cell>
          <cell r="B16">
            <v>0</v>
          </cell>
          <cell r="C16">
            <v>389987</v>
          </cell>
          <cell r="D16">
            <v>0</v>
          </cell>
          <cell r="E16">
            <v>389987</v>
          </cell>
          <cell r="F16">
            <v>0</v>
          </cell>
          <cell r="G16">
            <v>0</v>
          </cell>
          <cell r="H16">
            <v>316267.6</v>
          </cell>
          <cell r="I16">
            <v>73719.4</v>
          </cell>
          <cell r="J16">
            <v>81.097</v>
          </cell>
        </row>
        <row r="17">
          <cell r="A17" t="str">
            <v>   500030</v>
          </cell>
          <cell r="B17">
            <v>0</v>
          </cell>
          <cell r="C17">
            <v>72561</v>
          </cell>
          <cell r="D17">
            <v>0</v>
          </cell>
          <cell r="E17">
            <v>72561</v>
          </cell>
          <cell r="F17">
            <v>0</v>
          </cell>
          <cell r="G17">
            <v>0</v>
          </cell>
          <cell r="H17">
            <v>37183.42</v>
          </cell>
          <cell r="I17">
            <v>35377.58</v>
          </cell>
          <cell r="J17">
            <v>51.2444</v>
          </cell>
        </row>
        <row r="18">
          <cell r="A18" t="str">
            <v>   500010</v>
          </cell>
          <cell r="B18">
            <v>0</v>
          </cell>
          <cell r="C18">
            <v>5119774</v>
          </cell>
          <cell r="D18">
            <v>0</v>
          </cell>
          <cell r="E18">
            <v>5119774</v>
          </cell>
          <cell r="F18">
            <v>0</v>
          </cell>
          <cell r="G18">
            <v>0</v>
          </cell>
          <cell r="H18">
            <v>2121361.49</v>
          </cell>
          <cell r="I18">
            <v>2998412.51</v>
          </cell>
          <cell r="J18">
            <v>41.4347</v>
          </cell>
        </row>
        <row r="19">
          <cell r="A19" t="str">
            <v>*  500 - Personnel Services</v>
          </cell>
          <cell r="B19">
            <v>0</v>
          </cell>
          <cell r="C19">
            <v>8999147</v>
          </cell>
          <cell r="D19">
            <v>0</v>
          </cell>
          <cell r="E19">
            <v>8999147</v>
          </cell>
          <cell r="F19">
            <v>0</v>
          </cell>
          <cell r="G19">
            <v>0</v>
          </cell>
          <cell r="H19">
            <v>3916231.94</v>
          </cell>
          <cell r="I19">
            <v>5082915.06</v>
          </cell>
          <cell r="J19">
            <v>43.5178</v>
          </cell>
        </row>
        <row r="20">
          <cell r="A20" t="str">
            <v>   511150</v>
          </cell>
          <cell r="B20">
            <v>0</v>
          </cell>
          <cell r="C20">
            <v>500</v>
          </cell>
          <cell r="D20">
            <v>0</v>
          </cell>
          <cell r="E20">
            <v>500</v>
          </cell>
          <cell r="F20">
            <v>0</v>
          </cell>
          <cell r="G20">
            <v>0</v>
          </cell>
          <cell r="H20">
            <v>1360.86</v>
          </cell>
          <cell r="I20">
            <v>-860.86</v>
          </cell>
          <cell r="J20">
            <v>272.172</v>
          </cell>
        </row>
        <row r="21">
          <cell r="A21" t="str">
            <v>   511145</v>
          </cell>
          <cell r="B21">
            <v>0</v>
          </cell>
          <cell r="C21">
            <v>30000</v>
          </cell>
          <cell r="D21">
            <v>0</v>
          </cell>
          <cell r="E21">
            <v>30000</v>
          </cell>
          <cell r="F21">
            <v>0</v>
          </cell>
          <cell r="G21">
            <v>264.25</v>
          </cell>
          <cell r="H21">
            <v>40557.87</v>
          </cell>
          <cell r="I21">
            <v>-10822.12</v>
          </cell>
          <cell r="J21">
            <v>136.0737</v>
          </cell>
        </row>
        <row r="22">
          <cell r="A22" t="str">
            <v>   511140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83.2</v>
          </cell>
          <cell r="I22">
            <v>-83.2</v>
          </cell>
          <cell r="J22">
            <v>0</v>
          </cell>
        </row>
        <row r="23">
          <cell r="A23" t="str">
            <v>   511125</v>
          </cell>
          <cell r="B23">
            <v>0</v>
          </cell>
          <cell r="C23">
            <v>4000</v>
          </cell>
          <cell r="D23">
            <v>0</v>
          </cell>
          <cell r="E23">
            <v>4000</v>
          </cell>
          <cell r="F23">
            <v>0</v>
          </cell>
          <cell r="G23">
            <v>0</v>
          </cell>
          <cell r="H23">
            <v>2746.65</v>
          </cell>
          <cell r="I23">
            <v>1253.35</v>
          </cell>
          <cell r="J23">
            <v>68.6663</v>
          </cell>
        </row>
        <row r="24">
          <cell r="A24" t="str">
            <v>   511120</v>
          </cell>
          <cell r="B24">
            <v>0</v>
          </cell>
          <cell r="C24">
            <v>48200</v>
          </cell>
          <cell r="D24">
            <v>0</v>
          </cell>
          <cell r="E24">
            <v>48200</v>
          </cell>
          <cell r="F24">
            <v>0</v>
          </cell>
          <cell r="G24">
            <v>30159.64</v>
          </cell>
          <cell r="H24">
            <v>10651.69</v>
          </cell>
          <cell r="I24">
            <v>7388.67</v>
          </cell>
          <cell r="J24">
            <v>84.6708</v>
          </cell>
        </row>
        <row r="25">
          <cell r="A25" t="str">
            <v>   511115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272.89</v>
          </cell>
          <cell r="I25">
            <v>-272.89</v>
          </cell>
          <cell r="J25">
            <v>0</v>
          </cell>
        </row>
        <row r="26">
          <cell r="A26" t="str">
            <v>   511095</v>
          </cell>
          <cell r="B26">
            <v>0</v>
          </cell>
          <cell r="C26">
            <v>200000</v>
          </cell>
          <cell r="D26">
            <v>0</v>
          </cell>
          <cell r="E26">
            <v>200000</v>
          </cell>
          <cell r="F26">
            <v>0</v>
          </cell>
          <cell r="G26">
            <v>10260</v>
          </cell>
          <cell r="H26">
            <v>155161.93</v>
          </cell>
          <cell r="I26">
            <v>34578.07</v>
          </cell>
          <cell r="J26">
            <v>82.711</v>
          </cell>
        </row>
        <row r="27">
          <cell r="A27" t="str">
            <v>   511090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95.25</v>
          </cell>
          <cell r="I27">
            <v>-95.25</v>
          </cell>
          <cell r="J27">
            <v>0</v>
          </cell>
        </row>
        <row r="28">
          <cell r="A28" t="str">
            <v>   511060</v>
          </cell>
          <cell r="B28">
            <v>0</v>
          </cell>
          <cell r="C28">
            <v>3000</v>
          </cell>
          <cell r="D28">
            <v>0</v>
          </cell>
          <cell r="E28">
            <v>3000</v>
          </cell>
          <cell r="F28">
            <v>0</v>
          </cell>
          <cell r="G28">
            <v>0</v>
          </cell>
          <cell r="H28">
            <v>568.06</v>
          </cell>
          <cell r="I28">
            <v>2431.94</v>
          </cell>
          <cell r="J28">
            <v>18.9353</v>
          </cell>
        </row>
        <row r="29">
          <cell r="A29" t="str">
            <v>   511055</v>
          </cell>
          <cell r="B29">
            <v>0</v>
          </cell>
          <cell r="C29">
            <v>3000</v>
          </cell>
          <cell r="D29">
            <v>0</v>
          </cell>
          <cell r="E29">
            <v>3000</v>
          </cell>
          <cell r="F29">
            <v>0</v>
          </cell>
          <cell r="G29">
            <v>0</v>
          </cell>
          <cell r="H29">
            <v>0</v>
          </cell>
          <cell r="I29">
            <v>3000</v>
          </cell>
          <cell r="J29">
            <v>0</v>
          </cell>
        </row>
        <row r="30">
          <cell r="A30" t="str">
            <v>   511050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2389.72</v>
          </cell>
          <cell r="I30">
            <v>-2389.72</v>
          </cell>
          <cell r="J30">
            <v>0</v>
          </cell>
        </row>
        <row r="31">
          <cell r="A31" t="str">
            <v>   511045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   511040</v>
          </cell>
          <cell r="B32">
            <v>0</v>
          </cell>
          <cell r="C32">
            <v>750</v>
          </cell>
          <cell r="D32">
            <v>0</v>
          </cell>
          <cell r="E32">
            <v>750</v>
          </cell>
          <cell r="F32">
            <v>0</v>
          </cell>
          <cell r="G32">
            <v>0</v>
          </cell>
          <cell r="H32">
            <v>1399.98</v>
          </cell>
          <cell r="I32">
            <v>-649.98</v>
          </cell>
          <cell r="J32">
            <v>186.664</v>
          </cell>
        </row>
        <row r="33">
          <cell r="A33" t="str">
            <v>   511035</v>
          </cell>
          <cell r="B33">
            <v>0</v>
          </cell>
          <cell r="C33">
            <v>1137203</v>
          </cell>
          <cell r="D33">
            <v>0</v>
          </cell>
          <cell r="E33">
            <v>1137203</v>
          </cell>
          <cell r="F33">
            <v>0</v>
          </cell>
          <cell r="G33">
            <v>89203.87</v>
          </cell>
          <cell r="H33">
            <v>146674.52</v>
          </cell>
          <cell r="I33">
            <v>901324.61</v>
          </cell>
          <cell r="J33">
            <v>20.742</v>
          </cell>
        </row>
        <row r="34">
          <cell r="A34" t="str">
            <v>   511030</v>
          </cell>
          <cell r="B34">
            <v>0</v>
          </cell>
          <cell r="C34">
            <v>7500</v>
          </cell>
          <cell r="D34">
            <v>0</v>
          </cell>
          <cell r="E34">
            <v>7500</v>
          </cell>
          <cell r="F34">
            <v>0</v>
          </cell>
          <cell r="G34">
            <v>0</v>
          </cell>
          <cell r="H34">
            <v>2903.8</v>
          </cell>
          <cell r="I34">
            <v>4596.2</v>
          </cell>
          <cell r="J34">
            <v>38.7173</v>
          </cell>
        </row>
        <row r="35">
          <cell r="A35" t="str">
            <v>   511025</v>
          </cell>
          <cell r="B35">
            <v>0</v>
          </cell>
          <cell r="C35">
            <v>5000</v>
          </cell>
          <cell r="D35">
            <v>0</v>
          </cell>
          <cell r="E35">
            <v>5000</v>
          </cell>
          <cell r="F35">
            <v>0</v>
          </cell>
          <cell r="G35">
            <v>0</v>
          </cell>
          <cell r="H35">
            <v>247.84</v>
          </cell>
          <cell r="I35">
            <v>4752.16</v>
          </cell>
          <cell r="J35">
            <v>4.9568</v>
          </cell>
        </row>
        <row r="36">
          <cell r="A36" t="str">
            <v>   511020</v>
          </cell>
          <cell r="B36">
            <v>0</v>
          </cell>
          <cell r="C36">
            <v>25000</v>
          </cell>
          <cell r="D36">
            <v>0</v>
          </cell>
          <cell r="E36">
            <v>25000</v>
          </cell>
          <cell r="F36">
            <v>0</v>
          </cell>
          <cell r="G36">
            <v>0</v>
          </cell>
          <cell r="H36">
            <v>11180.7</v>
          </cell>
          <cell r="I36">
            <v>13819.3</v>
          </cell>
          <cell r="J36">
            <v>44.7228</v>
          </cell>
        </row>
        <row r="37">
          <cell r="A37" t="str">
            <v>   511015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2223.23</v>
          </cell>
          <cell r="I37">
            <v>-2223.23</v>
          </cell>
          <cell r="J37">
            <v>0</v>
          </cell>
        </row>
        <row r="38">
          <cell r="A38" t="str">
            <v>   511010</v>
          </cell>
          <cell r="B38">
            <v>0</v>
          </cell>
          <cell r="C38">
            <v>1500</v>
          </cell>
          <cell r="D38">
            <v>0</v>
          </cell>
          <cell r="E38">
            <v>1500</v>
          </cell>
          <cell r="F38">
            <v>0</v>
          </cell>
          <cell r="G38">
            <v>0</v>
          </cell>
          <cell r="H38">
            <v>667.73</v>
          </cell>
          <cell r="I38">
            <v>832.27</v>
          </cell>
          <cell r="J38">
            <v>44.5153</v>
          </cell>
        </row>
        <row r="39">
          <cell r="A39" t="str">
            <v>*  510 - Supplies</v>
          </cell>
          <cell r="B39">
            <v>0</v>
          </cell>
          <cell r="C39">
            <v>1465653</v>
          </cell>
          <cell r="D39">
            <v>0</v>
          </cell>
          <cell r="E39">
            <v>1465653</v>
          </cell>
          <cell r="F39">
            <v>0</v>
          </cell>
          <cell r="G39">
            <v>129887.76</v>
          </cell>
          <cell r="H39">
            <v>379185.92</v>
          </cell>
          <cell r="I39">
            <v>956579.32</v>
          </cell>
          <cell r="J39">
            <v>34.7336</v>
          </cell>
        </row>
        <row r="40">
          <cell r="A40" t="str">
            <v>   522430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41.5</v>
          </cell>
          <cell r="I40">
            <v>-41.5</v>
          </cell>
          <cell r="J40">
            <v>0</v>
          </cell>
        </row>
        <row r="41">
          <cell r="A41" t="str">
            <v>   522305</v>
          </cell>
          <cell r="B41">
            <v>0</v>
          </cell>
          <cell r="C41">
            <v>20000</v>
          </cell>
          <cell r="D41">
            <v>0</v>
          </cell>
          <cell r="E41">
            <v>20000</v>
          </cell>
          <cell r="F41">
            <v>0</v>
          </cell>
          <cell r="G41">
            <v>0</v>
          </cell>
          <cell r="H41">
            <v>238.37</v>
          </cell>
          <cell r="I41">
            <v>19761.63</v>
          </cell>
          <cell r="J41">
            <v>1.1919</v>
          </cell>
        </row>
        <row r="42">
          <cell r="A42" t="str">
            <v>   522205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562</v>
          </cell>
          <cell r="H42">
            <v>0</v>
          </cell>
          <cell r="I42">
            <v>-562</v>
          </cell>
          <cell r="J42">
            <v>0</v>
          </cell>
        </row>
        <row r="43">
          <cell r="A43" t="str">
            <v>   521905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111.66</v>
          </cell>
          <cell r="I43">
            <v>-111.66</v>
          </cell>
          <cell r="J43">
            <v>0</v>
          </cell>
        </row>
        <row r="44">
          <cell r="A44" t="str">
            <v>   521705</v>
          </cell>
          <cell r="B44">
            <v>0</v>
          </cell>
          <cell r="C44">
            <v>5000</v>
          </cell>
          <cell r="D44">
            <v>0</v>
          </cell>
          <cell r="E44">
            <v>5000</v>
          </cell>
          <cell r="F44">
            <v>0</v>
          </cell>
          <cell r="G44">
            <v>0</v>
          </cell>
          <cell r="H44">
            <v>2918.8</v>
          </cell>
          <cell r="I44">
            <v>2081.2</v>
          </cell>
          <cell r="J44">
            <v>58.376</v>
          </cell>
        </row>
        <row r="45">
          <cell r="A45" t="str">
            <v>   521610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392.19</v>
          </cell>
          <cell r="I45">
            <v>-392.19</v>
          </cell>
          <cell r="J45">
            <v>0</v>
          </cell>
        </row>
        <row r="46">
          <cell r="A46" t="str">
            <v>   521405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149</v>
          </cell>
          <cell r="I46">
            <v>-149</v>
          </cell>
          <cell r="J46">
            <v>0</v>
          </cell>
        </row>
        <row r="47">
          <cell r="A47" t="str">
            <v>   520905</v>
          </cell>
          <cell r="B47">
            <v>0</v>
          </cell>
          <cell r="C47">
            <v>3500</v>
          </cell>
          <cell r="D47">
            <v>0</v>
          </cell>
          <cell r="E47">
            <v>3500</v>
          </cell>
          <cell r="F47">
            <v>0</v>
          </cell>
          <cell r="G47">
            <v>0</v>
          </cell>
          <cell r="H47">
            <v>1999.85</v>
          </cell>
          <cell r="I47">
            <v>1500.15</v>
          </cell>
          <cell r="J47">
            <v>57.1386</v>
          </cell>
        </row>
        <row r="48">
          <cell r="A48" t="str">
            <v>   520805</v>
          </cell>
          <cell r="B48">
            <v>0</v>
          </cell>
          <cell r="C48">
            <v>10000</v>
          </cell>
          <cell r="D48">
            <v>0</v>
          </cell>
          <cell r="E48">
            <v>10000</v>
          </cell>
          <cell r="F48">
            <v>0</v>
          </cell>
          <cell r="G48">
            <v>0</v>
          </cell>
          <cell r="H48">
            <v>2224</v>
          </cell>
          <cell r="I48">
            <v>7776</v>
          </cell>
          <cell r="J48">
            <v>22.24</v>
          </cell>
        </row>
        <row r="49">
          <cell r="A49" t="str">
            <v>   520755</v>
          </cell>
          <cell r="B49">
            <v>0</v>
          </cell>
          <cell r="C49">
            <v>94000</v>
          </cell>
          <cell r="D49">
            <v>0</v>
          </cell>
          <cell r="E49">
            <v>94000</v>
          </cell>
          <cell r="F49">
            <v>0</v>
          </cell>
          <cell r="G49">
            <v>0</v>
          </cell>
          <cell r="H49">
            <v>0</v>
          </cell>
          <cell r="I49">
            <v>94000</v>
          </cell>
          <cell r="J49">
            <v>0</v>
          </cell>
        </row>
        <row r="50">
          <cell r="A50" t="str">
            <v>   520520</v>
          </cell>
          <cell r="B50">
            <v>0</v>
          </cell>
          <cell r="C50">
            <v>500</v>
          </cell>
          <cell r="D50">
            <v>0</v>
          </cell>
          <cell r="E50">
            <v>500</v>
          </cell>
          <cell r="F50">
            <v>0</v>
          </cell>
          <cell r="G50">
            <v>0</v>
          </cell>
          <cell r="H50">
            <v>0</v>
          </cell>
          <cell r="I50">
            <v>500</v>
          </cell>
          <cell r="J50">
            <v>0</v>
          </cell>
        </row>
        <row r="51">
          <cell r="A51" t="str">
            <v>   520515</v>
          </cell>
          <cell r="B51">
            <v>0</v>
          </cell>
          <cell r="C51">
            <v>4000</v>
          </cell>
          <cell r="D51">
            <v>0</v>
          </cell>
          <cell r="E51">
            <v>4000</v>
          </cell>
          <cell r="F51">
            <v>0</v>
          </cell>
          <cell r="G51">
            <v>0</v>
          </cell>
          <cell r="H51">
            <v>3541.15</v>
          </cell>
          <cell r="I51">
            <v>458.85</v>
          </cell>
          <cell r="J51">
            <v>88.5288</v>
          </cell>
        </row>
        <row r="52">
          <cell r="A52" t="str">
            <v>   520126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 t="str">
            <v>   520123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1381.54</v>
          </cell>
          <cell r="I53">
            <v>-1381.54</v>
          </cell>
          <cell r="J53">
            <v>0</v>
          </cell>
        </row>
        <row r="54">
          <cell r="A54" t="str">
            <v>   520120</v>
          </cell>
          <cell r="B54">
            <v>0</v>
          </cell>
          <cell r="C54">
            <v>0</v>
          </cell>
          <cell r="D54">
            <v>68100</v>
          </cell>
          <cell r="E54">
            <v>68100</v>
          </cell>
          <cell r="F54">
            <v>0</v>
          </cell>
          <cell r="G54">
            <v>0</v>
          </cell>
          <cell r="H54">
            <v>10999</v>
          </cell>
          <cell r="I54">
            <v>57101</v>
          </cell>
          <cell r="J54">
            <v>16.1512</v>
          </cell>
        </row>
        <row r="55">
          <cell r="A55" t="str">
            <v>   520114</v>
          </cell>
          <cell r="B55">
            <v>0</v>
          </cell>
          <cell r="C55">
            <v>25000</v>
          </cell>
          <cell r="D55">
            <v>0</v>
          </cell>
          <cell r="E55">
            <v>25000</v>
          </cell>
          <cell r="F55">
            <v>0</v>
          </cell>
          <cell r="G55">
            <v>49900</v>
          </cell>
          <cell r="H55">
            <v>24544.5</v>
          </cell>
          <cell r="I55">
            <v>-49444.5</v>
          </cell>
          <cell r="J55">
            <v>297.778</v>
          </cell>
        </row>
        <row r="56">
          <cell r="A56" t="str">
            <v>   520109</v>
          </cell>
          <cell r="B56">
            <v>0</v>
          </cell>
          <cell r="C56">
            <v>1500</v>
          </cell>
          <cell r="D56">
            <v>0</v>
          </cell>
          <cell r="E56">
            <v>1500</v>
          </cell>
          <cell r="F56">
            <v>0</v>
          </cell>
          <cell r="G56">
            <v>0</v>
          </cell>
          <cell r="H56">
            <v>346.7</v>
          </cell>
          <cell r="I56">
            <v>1153.3</v>
          </cell>
          <cell r="J56">
            <v>23.1133</v>
          </cell>
        </row>
        <row r="57">
          <cell r="A57" t="str">
            <v>   520102</v>
          </cell>
          <cell r="B57">
            <v>0</v>
          </cell>
          <cell r="C57">
            <v>5000</v>
          </cell>
          <cell r="D57">
            <v>0</v>
          </cell>
          <cell r="E57">
            <v>5000</v>
          </cell>
          <cell r="F57">
            <v>0</v>
          </cell>
          <cell r="G57">
            <v>0</v>
          </cell>
          <cell r="H57">
            <v>0</v>
          </cell>
          <cell r="I57">
            <v>5000</v>
          </cell>
          <cell r="J57">
            <v>0</v>
          </cell>
        </row>
        <row r="58">
          <cell r="A58" t="str">
            <v>*  520 - Other Services and Ch</v>
          </cell>
          <cell r="B58">
            <v>0</v>
          </cell>
          <cell r="C58">
            <v>168500</v>
          </cell>
          <cell r="D58">
            <v>68100</v>
          </cell>
          <cell r="E58">
            <v>236600</v>
          </cell>
          <cell r="F58">
            <v>0</v>
          </cell>
          <cell r="G58">
            <v>50462</v>
          </cell>
          <cell r="H58">
            <v>48888.26</v>
          </cell>
          <cell r="I58">
            <v>137249.74</v>
          </cell>
          <cell r="J58">
            <v>41.9908</v>
          </cell>
        </row>
        <row r="59">
          <cell r="A59" t="str">
            <v>   551010</v>
          </cell>
          <cell r="B59">
            <v>0</v>
          </cell>
          <cell r="C59">
            <v>64000</v>
          </cell>
          <cell r="D59">
            <v>0</v>
          </cell>
          <cell r="E59">
            <v>64000</v>
          </cell>
          <cell r="F59">
            <v>0</v>
          </cell>
          <cell r="G59">
            <v>23312.78</v>
          </cell>
          <cell r="H59">
            <v>0</v>
          </cell>
          <cell r="I59">
            <v>40687.22</v>
          </cell>
          <cell r="J59">
            <v>36.4262</v>
          </cell>
        </row>
        <row r="60">
          <cell r="A60" t="str">
            <v>   551030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13989.38</v>
          </cell>
          <cell r="I60">
            <v>-13989.38</v>
          </cell>
          <cell r="J60">
            <v>0</v>
          </cell>
        </row>
        <row r="61">
          <cell r="A61" t="str">
            <v>*  550 - Non-Capital Purchases</v>
          </cell>
          <cell r="B61">
            <v>0</v>
          </cell>
          <cell r="C61">
            <v>64000</v>
          </cell>
          <cell r="D61">
            <v>0</v>
          </cell>
          <cell r="E61">
            <v>64000</v>
          </cell>
          <cell r="F61">
            <v>0</v>
          </cell>
          <cell r="G61">
            <v>23312.78</v>
          </cell>
          <cell r="H61">
            <v>13989.38</v>
          </cell>
          <cell r="I61">
            <v>26697.84</v>
          </cell>
          <cell r="J61">
            <v>58.2846</v>
          </cell>
        </row>
        <row r="62">
          <cell r="A62" t="str">
            <v>** Commitments</v>
          </cell>
          <cell r="B62">
            <v>0</v>
          </cell>
          <cell r="C62">
            <v>10697300</v>
          </cell>
          <cell r="D62">
            <v>68100</v>
          </cell>
          <cell r="E62">
            <v>10765400</v>
          </cell>
          <cell r="F62">
            <v>0</v>
          </cell>
          <cell r="G62">
            <v>203662.54</v>
          </cell>
          <cell r="H62">
            <v>4358295.5</v>
          </cell>
          <cell r="I62">
            <v>6203441.96</v>
          </cell>
          <cell r="J62">
            <v>42.3761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50005"/>
      <sheetName val=" 13"/>
      <sheetName val=" 12"/>
      <sheetName val="6"/>
    </sheetNames>
    <sheetDataSet>
      <sheetData sheetId="3">
        <row r="2">
          <cell r="A2" t="str">
            <v>   500010</v>
          </cell>
          <cell r="C2">
            <v>1592526</v>
          </cell>
          <cell r="D2">
            <v>0</v>
          </cell>
          <cell r="E2">
            <v>1592526</v>
          </cell>
          <cell r="F2">
            <v>0</v>
          </cell>
          <cell r="G2">
            <v>0</v>
          </cell>
          <cell r="H2">
            <v>1285371.51</v>
          </cell>
          <cell r="I2">
            <v>307154.49</v>
          </cell>
          <cell r="J2">
            <v>80.7127</v>
          </cell>
        </row>
        <row r="3">
          <cell r="A3" t="str">
            <v>   500060</v>
          </cell>
          <cell r="C3">
            <v>3130</v>
          </cell>
          <cell r="D3">
            <v>0</v>
          </cell>
          <cell r="E3">
            <v>3130</v>
          </cell>
          <cell r="F3">
            <v>0</v>
          </cell>
          <cell r="G3">
            <v>0</v>
          </cell>
          <cell r="H3">
            <v>3586.36</v>
          </cell>
          <cell r="I3">
            <v>-456.36</v>
          </cell>
          <cell r="J3">
            <v>114.5802</v>
          </cell>
        </row>
        <row r="4">
          <cell r="A4" t="str">
            <v>   501070</v>
          </cell>
          <cell r="C4">
            <v>256018</v>
          </cell>
          <cell r="D4">
            <v>0</v>
          </cell>
          <cell r="E4">
            <v>256018</v>
          </cell>
          <cell r="F4">
            <v>0</v>
          </cell>
          <cell r="G4">
            <v>0</v>
          </cell>
          <cell r="H4">
            <v>212673.4</v>
          </cell>
          <cell r="I4">
            <v>43344.6</v>
          </cell>
          <cell r="J4">
            <v>83.0697</v>
          </cell>
        </row>
        <row r="5">
          <cell r="A5" t="str">
            <v>   501120</v>
          </cell>
          <cell r="C5">
            <v>84711</v>
          </cell>
          <cell r="D5">
            <v>0</v>
          </cell>
          <cell r="E5">
            <v>84711</v>
          </cell>
          <cell r="F5">
            <v>0</v>
          </cell>
          <cell r="G5">
            <v>0</v>
          </cell>
          <cell r="H5">
            <v>28641.32</v>
          </cell>
          <cell r="I5">
            <v>56069.68</v>
          </cell>
          <cell r="J5">
            <v>33.8106</v>
          </cell>
        </row>
        <row r="6">
          <cell r="A6" t="str">
            <v>   502010</v>
          </cell>
          <cell r="C6">
            <v>124197</v>
          </cell>
          <cell r="D6">
            <v>0</v>
          </cell>
          <cell r="E6">
            <v>124197</v>
          </cell>
          <cell r="F6">
            <v>0</v>
          </cell>
          <cell r="G6">
            <v>0</v>
          </cell>
          <cell r="H6">
            <v>93621.97</v>
          </cell>
          <cell r="I6">
            <v>30575.03</v>
          </cell>
          <cell r="J6">
            <v>75.3818</v>
          </cell>
        </row>
        <row r="7">
          <cell r="A7" t="str">
            <v>   503010</v>
          </cell>
          <cell r="C7">
            <v>233261</v>
          </cell>
          <cell r="D7">
            <v>0</v>
          </cell>
          <cell r="E7">
            <v>233261</v>
          </cell>
          <cell r="F7">
            <v>0</v>
          </cell>
          <cell r="G7">
            <v>0</v>
          </cell>
          <cell r="H7">
            <v>180806.23</v>
          </cell>
          <cell r="I7">
            <v>52454.77</v>
          </cell>
          <cell r="J7">
            <v>77.5124</v>
          </cell>
        </row>
        <row r="8">
          <cell r="A8" t="str">
            <v>   503015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1591.1</v>
          </cell>
          <cell r="I8">
            <v>-1591.1</v>
          </cell>
          <cell r="J8">
            <v>0</v>
          </cell>
        </row>
        <row r="9">
          <cell r="A9" t="str">
            <v>   503050</v>
          </cell>
          <cell r="C9">
            <v>22452</v>
          </cell>
          <cell r="D9">
            <v>0</v>
          </cell>
          <cell r="E9">
            <v>22452</v>
          </cell>
          <cell r="F9">
            <v>0</v>
          </cell>
          <cell r="G9">
            <v>0</v>
          </cell>
          <cell r="H9">
            <v>119382.92</v>
          </cell>
          <cell r="I9">
            <v>-96930.92</v>
          </cell>
          <cell r="J9">
            <v>531.7251</v>
          </cell>
        </row>
        <row r="10">
          <cell r="A10" t="str">
            <v>   503060</v>
          </cell>
          <cell r="C10">
            <v>6699</v>
          </cell>
          <cell r="D10">
            <v>0</v>
          </cell>
          <cell r="E10">
            <v>6699</v>
          </cell>
          <cell r="F10">
            <v>0</v>
          </cell>
          <cell r="G10">
            <v>0</v>
          </cell>
          <cell r="H10">
            <v>4535.88</v>
          </cell>
          <cell r="I10">
            <v>2163.12</v>
          </cell>
          <cell r="J10">
            <v>67.7098</v>
          </cell>
        </row>
        <row r="11">
          <cell r="A11" t="str">
            <v>   503090</v>
          </cell>
          <cell r="C11">
            <v>9182</v>
          </cell>
          <cell r="D11">
            <v>0</v>
          </cell>
          <cell r="E11">
            <v>9182</v>
          </cell>
          <cell r="F11">
            <v>0</v>
          </cell>
          <cell r="G11">
            <v>0</v>
          </cell>
          <cell r="H11">
            <v>7986.05</v>
          </cell>
          <cell r="I11">
            <v>1195.95</v>
          </cell>
          <cell r="J11">
            <v>86.9751</v>
          </cell>
        </row>
        <row r="12">
          <cell r="A12" t="str">
            <v>   503100</v>
          </cell>
          <cell r="C12">
            <v>12510</v>
          </cell>
          <cell r="D12">
            <v>0</v>
          </cell>
          <cell r="E12">
            <v>12510</v>
          </cell>
          <cell r="F12">
            <v>0</v>
          </cell>
          <cell r="G12">
            <v>0</v>
          </cell>
          <cell r="H12">
            <v>6157.99</v>
          </cell>
          <cell r="I12">
            <v>6352.01</v>
          </cell>
          <cell r="J12">
            <v>49.2245</v>
          </cell>
        </row>
        <row r="13">
          <cell r="A13" t="str">
            <v>   504020</v>
          </cell>
          <cell r="C13">
            <v>32475</v>
          </cell>
          <cell r="D13">
            <v>0</v>
          </cell>
          <cell r="E13">
            <v>32475</v>
          </cell>
          <cell r="F13">
            <v>0</v>
          </cell>
          <cell r="G13">
            <v>0</v>
          </cell>
          <cell r="H13">
            <v>0</v>
          </cell>
          <cell r="I13">
            <v>32475</v>
          </cell>
          <cell r="J13">
            <v>0</v>
          </cell>
        </row>
        <row r="14">
          <cell r="A14" t="str">
            <v>   504030</v>
          </cell>
          <cell r="C14">
            <v>1642</v>
          </cell>
          <cell r="D14">
            <v>0</v>
          </cell>
          <cell r="E14">
            <v>1642</v>
          </cell>
          <cell r="F14">
            <v>0</v>
          </cell>
          <cell r="G14">
            <v>0</v>
          </cell>
          <cell r="H14">
            <v>261.24</v>
          </cell>
          <cell r="I14">
            <v>1380.76</v>
          </cell>
          <cell r="J14">
            <v>15.9099</v>
          </cell>
        </row>
        <row r="15">
          <cell r="A15" t="str">
            <v>*  500 - Personnel Services</v>
          </cell>
          <cell r="C15">
            <v>2378803</v>
          </cell>
          <cell r="D15">
            <v>0</v>
          </cell>
          <cell r="E15">
            <v>2378803</v>
          </cell>
          <cell r="F15">
            <v>0</v>
          </cell>
          <cell r="G15">
            <v>0</v>
          </cell>
          <cell r="H15">
            <v>1944615.97</v>
          </cell>
          <cell r="I15">
            <v>434187.03</v>
          </cell>
          <cell r="J15">
            <v>81.7477</v>
          </cell>
        </row>
        <row r="16">
          <cell r="A16" t="str">
            <v>   511010</v>
          </cell>
          <cell r="C16">
            <v>1875</v>
          </cell>
          <cell r="D16">
            <v>0</v>
          </cell>
          <cell r="E16">
            <v>1875</v>
          </cell>
          <cell r="F16">
            <v>0</v>
          </cell>
          <cell r="G16">
            <v>0</v>
          </cell>
          <cell r="H16">
            <v>525.04</v>
          </cell>
          <cell r="I16">
            <v>1349.96</v>
          </cell>
          <cell r="J16">
            <v>28.0021</v>
          </cell>
        </row>
        <row r="17">
          <cell r="A17" t="str">
            <v>   511015</v>
          </cell>
          <cell r="C17">
            <v>2337</v>
          </cell>
          <cell r="D17">
            <v>0</v>
          </cell>
          <cell r="E17">
            <v>2337</v>
          </cell>
          <cell r="F17">
            <v>0</v>
          </cell>
          <cell r="G17">
            <v>0</v>
          </cell>
          <cell r="H17">
            <v>3898.98</v>
          </cell>
          <cell r="I17">
            <v>-1561.98</v>
          </cell>
          <cell r="J17">
            <v>166.837</v>
          </cell>
        </row>
        <row r="18">
          <cell r="A18" t="str">
            <v>   511020</v>
          </cell>
          <cell r="C18">
            <v>7467</v>
          </cell>
          <cell r="D18">
            <v>0</v>
          </cell>
          <cell r="E18">
            <v>7467</v>
          </cell>
          <cell r="F18">
            <v>0</v>
          </cell>
          <cell r="G18">
            <v>2153.65</v>
          </cell>
          <cell r="H18">
            <v>995.26</v>
          </cell>
          <cell r="I18">
            <v>4318.09</v>
          </cell>
          <cell r="J18">
            <v>42.171</v>
          </cell>
        </row>
        <row r="19">
          <cell r="A19" t="str">
            <v>   511025</v>
          </cell>
          <cell r="C19">
            <v>3487</v>
          </cell>
          <cell r="D19">
            <v>0</v>
          </cell>
          <cell r="E19">
            <v>3487</v>
          </cell>
          <cell r="F19">
            <v>0</v>
          </cell>
          <cell r="G19">
            <v>0</v>
          </cell>
          <cell r="H19">
            <v>3236.35</v>
          </cell>
          <cell r="I19">
            <v>250.65</v>
          </cell>
          <cell r="J19">
            <v>92.8119</v>
          </cell>
        </row>
        <row r="20">
          <cell r="A20" t="str">
            <v>   511030</v>
          </cell>
          <cell r="C20">
            <v>5382</v>
          </cell>
          <cell r="D20">
            <v>0</v>
          </cell>
          <cell r="E20">
            <v>5382</v>
          </cell>
          <cell r="F20">
            <v>0</v>
          </cell>
          <cell r="G20">
            <v>0</v>
          </cell>
          <cell r="H20">
            <v>736.62</v>
          </cell>
          <cell r="I20">
            <v>4645.38</v>
          </cell>
          <cell r="J20">
            <v>13.6867</v>
          </cell>
        </row>
        <row r="21">
          <cell r="A21" t="str">
            <v>   511035</v>
          </cell>
          <cell r="C21">
            <v>769</v>
          </cell>
          <cell r="D21">
            <v>0</v>
          </cell>
          <cell r="E21">
            <v>769</v>
          </cell>
          <cell r="F21">
            <v>0</v>
          </cell>
          <cell r="G21">
            <v>0</v>
          </cell>
          <cell r="H21">
            <v>30.55</v>
          </cell>
          <cell r="I21">
            <v>738.45</v>
          </cell>
          <cell r="J21">
            <v>3.9727</v>
          </cell>
        </row>
        <row r="22">
          <cell r="A22" t="str">
            <v>   511040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24.91</v>
          </cell>
          <cell r="I22">
            <v>-24.91</v>
          </cell>
          <cell r="J22">
            <v>0</v>
          </cell>
        </row>
        <row r="23">
          <cell r="A23" t="str">
            <v>   511045</v>
          </cell>
          <cell r="C23">
            <v>2531</v>
          </cell>
          <cell r="D23">
            <v>0</v>
          </cell>
          <cell r="E23">
            <v>2531</v>
          </cell>
          <cell r="F23">
            <v>0</v>
          </cell>
          <cell r="G23">
            <v>5620</v>
          </cell>
          <cell r="H23">
            <v>84</v>
          </cell>
          <cell r="I23">
            <v>-3173</v>
          </cell>
          <cell r="J23">
            <v>225.3655</v>
          </cell>
        </row>
        <row r="24">
          <cell r="A24" t="str">
            <v>   511050</v>
          </cell>
          <cell r="C24">
            <v>6370</v>
          </cell>
          <cell r="D24">
            <v>0</v>
          </cell>
          <cell r="E24">
            <v>6370</v>
          </cell>
          <cell r="F24">
            <v>0</v>
          </cell>
          <cell r="G24">
            <v>0</v>
          </cell>
          <cell r="H24">
            <v>1367.89</v>
          </cell>
          <cell r="I24">
            <v>5002.11</v>
          </cell>
          <cell r="J24">
            <v>21.4739</v>
          </cell>
        </row>
        <row r="25">
          <cell r="A25" t="str">
            <v>   511055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208.8</v>
          </cell>
          <cell r="I25">
            <v>-208.8</v>
          </cell>
          <cell r="J25">
            <v>0</v>
          </cell>
        </row>
        <row r="26">
          <cell r="A26" t="str">
            <v>   511060</v>
          </cell>
          <cell r="C26">
            <v>414</v>
          </cell>
          <cell r="D26">
            <v>0</v>
          </cell>
          <cell r="E26">
            <v>414</v>
          </cell>
          <cell r="F26">
            <v>0</v>
          </cell>
          <cell r="G26">
            <v>0</v>
          </cell>
          <cell r="H26">
            <v>18.86</v>
          </cell>
          <cell r="I26">
            <v>395.14</v>
          </cell>
          <cell r="J26">
            <v>4.5556</v>
          </cell>
        </row>
        <row r="27">
          <cell r="A27" t="str">
            <v>   511070</v>
          </cell>
          <cell r="C27">
            <v>3155</v>
          </cell>
          <cell r="D27">
            <v>0</v>
          </cell>
          <cell r="E27">
            <v>3155</v>
          </cell>
          <cell r="F27">
            <v>0</v>
          </cell>
          <cell r="G27">
            <v>0</v>
          </cell>
          <cell r="H27">
            <v>6499.88</v>
          </cell>
          <cell r="I27">
            <v>-3344.88</v>
          </cell>
          <cell r="J27">
            <v>206.0184</v>
          </cell>
        </row>
        <row r="28">
          <cell r="A28" t="str">
            <v>   511080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   511085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   511090</v>
          </cell>
          <cell r="C30">
            <v>87</v>
          </cell>
          <cell r="D30">
            <v>0</v>
          </cell>
          <cell r="E30">
            <v>87</v>
          </cell>
          <cell r="F30">
            <v>0</v>
          </cell>
          <cell r="G30">
            <v>0</v>
          </cell>
          <cell r="H30">
            <v>106.77</v>
          </cell>
          <cell r="I30">
            <v>-19.77</v>
          </cell>
          <cell r="J30">
            <v>122.7241</v>
          </cell>
        </row>
        <row r="31">
          <cell r="A31" t="str">
            <v>   511095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   511110</v>
          </cell>
          <cell r="C32">
            <v>11543</v>
          </cell>
          <cell r="D32">
            <v>0</v>
          </cell>
          <cell r="E32">
            <v>11543</v>
          </cell>
          <cell r="F32">
            <v>0</v>
          </cell>
          <cell r="G32">
            <v>0</v>
          </cell>
          <cell r="H32">
            <v>11144.93</v>
          </cell>
          <cell r="I32">
            <v>398.07</v>
          </cell>
          <cell r="J32">
            <v>96.5514</v>
          </cell>
        </row>
        <row r="33">
          <cell r="A33" t="str">
            <v>   511115</v>
          </cell>
          <cell r="C33">
            <v>16984</v>
          </cell>
          <cell r="D33">
            <v>0</v>
          </cell>
          <cell r="E33">
            <v>16984</v>
          </cell>
          <cell r="F33">
            <v>0</v>
          </cell>
          <cell r="G33">
            <v>0</v>
          </cell>
          <cell r="H33">
            <v>713.56</v>
          </cell>
          <cell r="I33">
            <v>16270.44</v>
          </cell>
          <cell r="J33">
            <v>4.2014</v>
          </cell>
        </row>
        <row r="34">
          <cell r="A34" t="str">
            <v>   511120</v>
          </cell>
          <cell r="C34">
            <v>4958</v>
          </cell>
          <cell r="D34">
            <v>0</v>
          </cell>
          <cell r="E34">
            <v>4958</v>
          </cell>
          <cell r="F34">
            <v>0</v>
          </cell>
          <cell r="G34">
            <v>200</v>
          </cell>
          <cell r="H34">
            <v>1377.41</v>
          </cell>
          <cell r="I34">
            <v>3380.59</v>
          </cell>
          <cell r="J34">
            <v>31.8154</v>
          </cell>
        </row>
        <row r="35">
          <cell r="A35" t="str">
            <v>   511125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32.1</v>
          </cell>
          <cell r="I35">
            <v>-32.1</v>
          </cell>
          <cell r="J35">
            <v>0</v>
          </cell>
        </row>
        <row r="36">
          <cell r="A36" t="str">
            <v>   511140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574.84</v>
          </cell>
          <cell r="I36">
            <v>-574.84</v>
          </cell>
          <cell r="J36">
            <v>0</v>
          </cell>
        </row>
        <row r="37">
          <cell r="A37" t="str">
            <v>   511145</v>
          </cell>
          <cell r="C37">
            <v>2135</v>
          </cell>
          <cell r="D37">
            <v>0</v>
          </cell>
          <cell r="E37">
            <v>2135</v>
          </cell>
          <cell r="F37">
            <v>0</v>
          </cell>
          <cell r="G37">
            <v>0</v>
          </cell>
          <cell r="H37">
            <v>1948.28</v>
          </cell>
          <cell r="I37">
            <v>186.72</v>
          </cell>
          <cell r="J37">
            <v>91.2543</v>
          </cell>
        </row>
        <row r="38">
          <cell r="A38" t="str">
            <v>   511150</v>
          </cell>
          <cell r="C38">
            <v>271</v>
          </cell>
          <cell r="D38">
            <v>0</v>
          </cell>
          <cell r="E38">
            <v>271</v>
          </cell>
          <cell r="F38">
            <v>0</v>
          </cell>
          <cell r="G38">
            <v>0</v>
          </cell>
          <cell r="H38">
            <v>17034.39</v>
          </cell>
          <cell r="I38">
            <v>-16763.39</v>
          </cell>
          <cell r="J38">
            <v>6285.7528</v>
          </cell>
        </row>
        <row r="39">
          <cell r="A39" t="str">
            <v>*  510 - Supplies</v>
          </cell>
          <cell r="C39">
            <v>69765</v>
          </cell>
          <cell r="D39">
            <v>0</v>
          </cell>
          <cell r="E39">
            <v>69765</v>
          </cell>
          <cell r="F39">
            <v>0</v>
          </cell>
          <cell r="G39">
            <v>7973.65</v>
          </cell>
          <cell r="H39">
            <v>50559.42</v>
          </cell>
          <cell r="I39">
            <v>11231.93</v>
          </cell>
          <cell r="J39">
            <v>83.9003</v>
          </cell>
        </row>
        <row r="40">
          <cell r="A40" t="str">
            <v>   520101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16833.04</v>
          </cell>
          <cell r="H40">
            <v>8166.96</v>
          </cell>
          <cell r="I40">
            <v>-25000</v>
          </cell>
          <cell r="J40">
            <v>0</v>
          </cell>
        </row>
        <row r="41">
          <cell r="A41" t="str">
            <v>   520102</v>
          </cell>
          <cell r="C41">
            <v>6627</v>
          </cell>
          <cell r="D41">
            <v>0</v>
          </cell>
          <cell r="E41">
            <v>6627</v>
          </cell>
          <cell r="F41">
            <v>0</v>
          </cell>
          <cell r="G41">
            <v>1027.04</v>
          </cell>
          <cell r="H41">
            <v>641.9</v>
          </cell>
          <cell r="I41">
            <v>4958.06</v>
          </cell>
          <cell r="J41">
            <v>25.1839</v>
          </cell>
        </row>
        <row r="42">
          <cell r="A42" t="str">
            <v>   520107</v>
          </cell>
          <cell r="C42">
            <v>3000</v>
          </cell>
          <cell r="D42">
            <v>0</v>
          </cell>
          <cell r="E42">
            <v>3000</v>
          </cell>
          <cell r="F42">
            <v>0</v>
          </cell>
          <cell r="G42">
            <v>0</v>
          </cell>
          <cell r="H42">
            <v>0</v>
          </cell>
          <cell r="I42">
            <v>3000</v>
          </cell>
          <cell r="J42">
            <v>0</v>
          </cell>
        </row>
        <row r="43">
          <cell r="A43" t="str">
            <v>   520109</v>
          </cell>
          <cell r="C43">
            <v>369</v>
          </cell>
          <cell r="D43">
            <v>0</v>
          </cell>
          <cell r="E43">
            <v>369</v>
          </cell>
          <cell r="F43">
            <v>0</v>
          </cell>
          <cell r="G43">
            <v>0</v>
          </cell>
          <cell r="H43">
            <v>115.88</v>
          </cell>
          <cell r="I43">
            <v>253.12</v>
          </cell>
          <cell r="J43">
            <v>31.4038</v>
          </cell>
        </row>
        <row r="44">
          <cell r="A44" t="str">
            <v>   520114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20485.75</v>
          </cell>
          <cell r="I44">
            <v>-20485.75</v>
          </cell>
          <cell r="J44">
            <v>0</v>
          </cell>
        </row>
        <row r="45">
          <cell r="A45" t="str">
            <v>   520118</v>
          </cell>
          <cell r="C45">
            <v>8432</v>
          </cell>
          <cell r="D45">
            <v>0</v>
          </cell>
          <cell r="E45">
            <v>8432</v>
          </cell>
          <cell r="F45">
            <v>0</v>
          </cell>
          <cell r="G45">
            <v>25543.87</v>
          </cell>
          <cell r="H45">
            <v>1974</v>
          </cell>
          <cell r="I45">
            <v>-19085.87</v>
          </cell>
          <cell r="J45">
            <v>326.3505</v>
          </cell>
        </row>
        <row r="46">
          <cell r="A46" t="str">
            <v>   520120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   520121</v>
          </cell>
          <cell r="C47">
            <v>7500</v>
          </cell>
          <cell r="D47">
            <v>0</v>
          </cell>
          <cell r="E47">
            <v>7500</v>
          </cell>
          <cell r="F47">
            <v>0</v>
          </cell>
          <cell r="G47">
            <v>0</v>
          </cell>
          <cell r="H47">
            <v>2196.74</v>
          </cell>
          <cell r="I47">
            <v>5303.26</v>
          </cell>
          <cell r="J47">
            <v>29.2899</v>
          </cell>
        </row>
        <row r="48">
          <cell r="A48" t="str">
            <v>   520122</v>
          </cell>
          <cell r="C48">
            <v>1000</v>
          </cell>
          <cell r="D48">
            <v>0</v>
          </cell>
          <cell r="E48">
            <v>1000</v>
          </cell>
          <cell r="F48">
            <v>0</v>
          </cell>
          <cell r="G48">
            <v>0</v>
          </cell>
          <cell r="H48">
            <v>608.4</v>
          </cell>
          <cell r="I48">
            <v>391.6</v>
          </cell>
          <cell r="J48">
            <v>60.84</v>
          </cell>
        </row>
        <row r="49">
          <cell r="A49" t="str">
            <v>   520123</v>
          </cell>
          <cell r="C49">
            <v>47867</v>
          </cell>
          <cell r="D49">
            <v>0</v>
          </cell>
          <cell r="E49">
            <v>47867</v>
          </cell>
          <cell r="F49">
            <v>0</v>
          </cell>
          <cell r="G49">
            <v>1260.71</v>
          </cell>
          <cell r="H49">
            <v>30391.83</v>
          </cell>
          <cell r="I49">
            <v>16214.46</v>
          </cell>
          <cell r="J49">
            <v>66.126</v>
          </cell>
        </row>
        <row r="50">
          <cell r="A50" t="str">
            <v>   520124</v>
          </cell>
          <cell r="C50">
            <v>1000</v>
          </cell>
          <cell r="D50">
            <v>0</v>
          </cell>
          <cell r="E50">
            <v>1000</v>
          </cell>
          <cell r="F50">
            <v>0</v>
          </cell>
          <cell r="G50">
            <v>2873.8</v>
          </cell>
          <cell r="H50">
            <v>226.2</v>
          </cell>
          <cell r="I50">
            <v>-2100</v>
          </cell>
          <cell r="J50">
            <v>310</v>
          </cell>
        </row>
        <row r="51">
          <cell r="A51" t="str">
            <v>   520510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1462.28</v>
          </cell>
          <cell r="I51">
            <v>-1462.28</v>
          </cell>
          <cell r="J51">
            <v>0</v>
          </cell>
        </row>
        <row r="52">
          <cell r="A52" t="str">
            <v>   520515</v>
          </cell>
          <cell r="C52">
            <v>1178</v>
          </cell>
          <cell r="D52">
            <v>0</v>
          </cell>
          <cell r="E52">
            <v>1178</v>
          </cell>
          <cell r="F52">
            <v>0</v>
          </cell>
          <cell r="G52">
            <v>0</v>
          </cell>
          <cell r="H52">
            <v>13</v>
          </cell>
          <cell r="I52">
            <v>1165</v>
          </cell>
          <cell r="J52">
            <v>1.1036</v>
          </cell>
        </row>
        <row r="53">
          <cell r="A53" t="str">
            <v>   520520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26</v>
          </cell>
          <cell r="I53">
            <v>-26</v>
          </cell>
          <cell r="J53">
            <v>0</v>
          </cell>
        </row>
        <row r="54">
          <cell r="A54" t="str">
            <v>   520605</v>
          </cell>
          <cell r="C54">
            <v>1150</v>
          </cell>
          <cell r="D54">
            <v>0</v>
          </cell>
          <cell r="E54">
            <v>1150</v>
          </cell>
          <cell r="F54">
            <v>0</v>
          </cell>
          <cell r="G54">
            <v>0</v>
          </cell>
          <cell r="H54">
            <v>0</v>
          </cell>
          <cell r="I54">
            <v>1150</v>
          </cell>
          <cell r="J54">
            <v>0</v>
          </cell>
        </row>
        <row r="55">
          <cell r="A55" t="str">
            <v>   520765</v>
          </cell>
          <cell r="C55">
            <v>650</v>
          </cell>
          <cell r="D55">
            <v>0</v>
          </cell>
          <cell r="E55">
            <v>650</v>
          </cell>
          <cell r="F55">
            <v>0</v>
          </cell>
          <cell r="G55">
            <v>0</v>
          </cell>
          <cell r="H55">
            <v>0</v>
          </cell>
          <cell r="I55">
            <v>650</v>
          </cell>
          <cell r="J55">
            <v>0</v>
          </cell>
        </row>
        <row r="56">
          <cell r="A56" t="str">
            <v>   520805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3600</v>
          </cell>
          <cell r="I56">
            <v>-3600</v>
          </cell>
          <cell r="J56">
            <v>0</v>
          </cell>
        </row>
        <row r="57">
          <cell r="A57" t="str">
            <v>   520815</v>
          </cell>
          <cell r="C57">
            <v>156</v>
          </cell>
          <cell r="D57">
            <v>0</v>
          </cell>
          <cell r="E57">
            <v>156</v>
          </cell>
          <cell r="F57">
            <v>0</v>
          </cell>
          <cell r="G57">
            <v>621.5</v>
          </cell>
          <cell r="H57">
            <v>2718</v>
          </cell>
          <cell r="I57">
            <v>-3183.5</v>
          </cell>
          <cell r="J57">
            <v>2140.7051</v>
          </cell>
        </row>
        <row r="58">
          <cell r="A58" t="str">
            <v>   521405</v>
          </cell>
          <cell r="C58">
            <v>24299</v>
          </cell>
          <cell r="D58">
            <v>0</v>
          </cell>
          <cell r="E58">
            <v>24299</v>
          </cell>
          <cell r="F58">
            <v>0</v>
          </cell>
          <cell r="G58">
            <v>25848.86</v>
          </cell>
          <cell r="H58">
            <v>10484.56</v>
          </cell>
          <cell r="I58">
            <v>-12034.42</v>
          </cell>
          <cell r="J58">
            <v>149.5264</v>
          </cell>
        </row>
        <row r="59">
          <cell r="A59" t="str">
            <v>   521505</v>
          </cell>
          <cell r="C59">
            <v>36680</v>
          </cell>
          <cell r="D59">
            <v>0</v>
          </cell>
          <cell r="E59">
            <v>36680</v>
          </cell>
          <cell r="F59">
            <v>0</v>
          </cell>
          <cell r="G59">
            <v>0</v>
          </cell>
          <cell r="H59">
            <v>29541.48</v>
          </cell>
          <cell r="I59">
            <v>7138.52</v>
          </cell>
          <cell r="J59">
            <v>80.5384</v>
          </cell>
        </row>
        <row r="60">
          <cell r="A60" t="str">
            <v>   521510</v>
          </cell>
          <cell r="C60">
            <v>352</v>
          </cell>
          <cell r="D60">
            <v>0</v>
          </cell>
          <cell r="E60">
            <v>352</v>
          </cell>
          <cell r="F60">
            <v>0</v>
          </cell>
          <cell r="G60">
            <v>0</v>
          </cell>
          <cell r="H60">
            <v>314.55</v>
          </cell>
          <cell r="I60">
            <v>37.45</v>
          </cell>
          <cell r="J60">
            <v>89.3608</v>
          </cell>
        </row>
        <row r="61">
          <cell r="A61" t="str">
            <v>   521515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361.59</v>
          </cell>
          <cell r="I61">
            <v>-361.59</v>
          </cell>
          <cell r="J61">
            <v>0</v>
          </cell>
        </row>
        <row r="62">
          <cell r="A62" t="str">
            <v>   521605</v>
          </cell>
          <cell r="C62">
            <v>16002</v>
          </cell>
          <cell r="D62">
            <v>0</v>
          </cell>
          <cell r="E62">
            <v>16002</v>
          </cell>
          <cell r="F62">
            <v>0</v>
          </cell>
          <cell r="G62">
            <v>0</v>
          </cell>
          <cell r="H62">
            <v>7773.24</v>
          </cell>
          <cell r="I62">
            <v>8228.76</v>
          </cell>
          <cell r="J62">
            <v>48.5767</v>
          </cell>
        </row>
        <row r="63">
          <cell r="A63" t="str">
            <v>   521610</v>
          </cell>
          <cell r="C63">
            <v>37500</v>
          </cell>
          <cell r="D63">
            <v>0</v>
          </cell>
          <cell r="E63">
            <v>37500</v>
          </cell>
          <cell r="F63">
            <v>0</v>
          </cell>
          <cell r="G63">
            <v>0</v>
          </cell>
          <cell r="H63">
            <v>20840.42</v>
          </cell>
          <cell r="I63">
            <v>16659.58</v>
          </cell>
          <cell r="J63">
            <v>55.5745</v>
          </cell>
        </row>
        <row r="64">
          <cell r="A64" t="str">
            <v>   521705</v>
          </cell>
          <cell r="C64">
            <v>0</v>
          </cell>
          <cell r="D64">
            <v>0</v>
          </cell>
          <cell r="E64">
            <v>0</v>
          </cell>
          <cell r="F64">
            <v>8100</v>
          </cell>
          <cell r="G64">
            <v>0</v>
          </cell>
          <cell r="H64">
            <v>0</v>
          </cell>
          <cell r="I64">
            <v>-8100</v>
          </cell>
          <cell r="J64">
            <v>0</v>
          </cell>
        </row>
        <row r="65">
          <cell r="A65" t="str">
            <v>   521715</v>
          </cell>
          <cell r="C65">
            <v>8263</v>
          </cell>
          <cell r="D65">
            <v>0</v>
          </cell>
          <cell r="E65">
            <v>8263</v>
          </cell>
          <cell r="F65">
            <v>0</v>
          </cell>
          <cell r="G65">
            <v>5000</v>
          </cell>
          <cell r="H65">
            <v>7607.89</v>
          </cell>
          <cell r="I65">
            <v>-4344.89</v>
          </cell>
          <cell r="J65">
            <v>152.5825</v>
          </cell>
        </row>
        <row r="66">
          <cell r="A66" t="str">
            <v>   521725</v>
          </cell>
          <cell r="C66">
            <v>1096</v>
          </cell>
          <cell r="D66">
            <v>0</v>
          </cell>
          <cell r="E66">
            <v>1096</v>
          </cell>
          <cell r="F66">
            <v>0</v>
          </cell>
          <cell r="G66">
            <v>601.31</v>
          </cell>
          <cell r="H66">
            <v>648.7</v>
          </cell>
          <cell r="I66">
            <v>-154.01</v>
          </cell>
          <cell r="J66">
            <v>114.052</v>
          </cell>
        </row>
        <row r="67">
          <cell r="A67" t="str">
            <v>   521730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   521905</v>
          </cell>
          <cell r="C68">
            <v>250</v>
          </cell>
          <cell r="D68">
            <v>0</v>
          </cell>
          <cell r="E68">
            <v>250</v>
          </cell>
          <cell r="F68">
            <v>0</v>
          </cell>
          <cell r="G68">
            <v>0</v>
          </cell>
          <cell r="H68">
            <v>0</v>
          </cell>
          <cell r="I68">
            <v>250</v>
          </cell>
          <cell r="J68">
            <v>0</v>
          </cell>
        </row>
        <row r="69">
          <cell r="A69" t="str">
            <v>   522205</v>
          </cell>
          <cell r="C69">
            <v>6000</v>
          </cell>
          <cell r="D69">
            <v>0</v>
          </cell>
          <cell r="E69">
            <v>6000</v>
          </cell>
          <cell r="F69">
            <v>0</v>
          </cell>
          <cell r="G69">
            <v>8895.7</v>
          </cell>
          <cell r="H69">
            <v>3880.3</v>
          </cell>
          <cell r="I69">
            <v>-6776</v>
          </cell>
          <cell r="J69">
            <v>212.9333</v>
          </cell>
        </row>
        <row r="70">
          <cell r="A70" t="str">
            <v>   522430</v>
          </cell>
          <cell r="C70">
            <v>692</v>
          </cell>
          <cell r="D70">
            <v>0</v>
          </cell>
          <cell r="E70">
            <v>692</v>
          </cell>
          <cell r="F70">
            <v>0</v>
          </cell>
          <cell r="G70">
            <v>0</v>
          </cell>
          <cell r="H70">
            <v>269.5</v>
          </cell>
          <cell r="I70">
            <v>422.5</v>
          </cell>
          <cell r="J70">
            <v>38.9451</v>
          </cell>
        </row>
        <row r="71">
          <cell r="A71" t="str">
            <v>   522790</v>
          </cell>
          <cell r="C71">
            <v>2790</v>
          </cell>
          <cell r="D71">
            <v>0</v>
          </cell>
          <cell r="E71">
            <v>2790</v>
          </cell>
          <cell r="F71">
            <v>0</v>
          </cell>
          <cell r="G71">
            <v>0</v>
          </cell>
          <cell r="H71">
            <v>2011.5</v>
          </cell>
          <cell r="I71">
            <v>778.5</v>
          </cell>
          <cell r="J71">
            <v>72.0968</v>
          </cell>
        </row>
        <row r="72">
          <cell r="A72" t="str">
            <v>   522800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*  520 - Other Services and Ch</v>
          </cell>
          <cell r="C73">
            <v>212853</v>
          </cell>
          <cell r="D73">
            <v>0</v>
          </cell>
          <cell r="E73">
            <v>212853</v>
          </cell>
          <cell r="F73">
            <v>8100</v>
          </cell>
          <cell r="G73">
            <v>88505.83</v>
          </cell>
          <cell r="H73">
            <v>156360.67</v>
          </cell>
          <cell r="I73">
            <v>-40113.5</v>
          </cell>
          <cell r="J73">
            <v>118.8456</v>
          </cell>
        </row>
        <row r="74">
          <cell r="A74" t="str">
            <v>   551015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-1994</v>
          </cell>
          <cell r="I74">
            <v>1994</v>
          </cell>
          <cell r="J74">
            <v>0</v>
          </cell>
        </row>
        <row r="75">
          <cell r="A75" t="str">
            <v>   551020</v>
          </cell>
          <cell r="C75">
            <v>6750</v>
          </cell>
          <cell r="D75">
            <v>0</v>
          </cell>
          <cell r="E75">
            <v>6750</v>
          </cell>
          <cell r="F75">
            <v>0</v>
          </cell>
          <cell r="G75">
            <v>0</v>
          </cell>
          <cell r="H75">
            <v>0</v>
          </cell>
          <cell r="I75">
            <v>6750</v>
          </cell>
          <cell r="J75">
            <v>0</v>
          </cell>
        </row>
        <row r="76">
          <cell r="A76" t="str">
            <v>   551030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   551040</v>
          </cell>
          <cell r="C77">
            <v>7500</v>
          </cell>
          <cell r="D77">
            <v>0</v>
          </cell>
          <cell r="E77">
            <v>7500</v>
          </cell>
          <cell r="F77">
            <v>0</v>
          </cell>
          <cell r="G77">
            <v>20750</v>
          </cell>
          <cell r="H77">
            <v>0</v>
          </cell>
          <cell r="I77">
            <v>-13250</v>
          </cell>
          <cell r="J77">
            <v>276.6667</v>
          </cell>
        </row>
        <row r="78">
          <cell r="A78" t="str">
            <v>*  550 - Non-Capital Purchases</v>
          </cell>
          <cell r="C78">
            <v>14250</v>
          </cell>
          <cell r="D78">
            <v>0</v>
          </cell>
          <cell r="E78">
            <v>14250</v>
          </cell>
          <cell r="F78">
            <v>0</v>
          </cell>
          <cell r="G78">
            <v>20750</v>
          </cell>
          <cell r="H78">
            <v>-1994</v>
          </cell>
          <cell r="I78">
            <v>-4506</v>
          </cell>
          <cell r="J78">
            <v>131.6211</v>
          </cell>
        </row>
        <row r="79">
          <cell r="A79" t="str">
            <v>** Commitments</v>
          </cell>
          <cell r="C79">
            <v>2675671</v>
          </cell>
          <cell r="D79">
            <v>0</v>
          </cell>
          <cell r="E79">
            <v>2675671</v>
          </cell>
          <cell r="F79">
            <v>8100</v>
          </cell>
          <cell r="G79">
            <v>117229.48</v>
          </cell>
          <cell r="H79">
            <v>2149542.06</v>
          </cell>
          <cell r="I79">
            <v>400799.46</v>
          </cell>
          <cell r="J79">
            <v>85.0206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">
      <selection activeCell="A39" sqref="A39:IV39"/>
    </sheetView>
  </sheetViews>
  <sheetFormatPr defaultColWidth="9.33203125" defaultRowHeight="12.75"/>
  <cols>
    <col min="1" max="1" width="10.83203125" style="3" bestFit="1" customWidth="1"/>
    <col min="2" max="2" width="51.66015625" style="3" bestFit="1" customWidth="1"/>
    <col min="3" max="4" width="17.66015625" style="3" customWidth="1"/>
    <col min="5" max="5" width="17.66015625" style="4" customWidth="1"/>
    <col min="6" max="6" width="17.66015625" style="3" customWidth="1"/>
    <col min="7" max="7" width="17.66015625" style="4" customWidth="1"/>
    <col min="8" max="8" width="17.66015625" style="31" customWidth="1"/>
    <col min="9" max="9" width="17.66015625" style="4" customWidth="1"/>
    <col min="10" max="10" width="12.5" style="3" bestFit="1" customWidth="1"/>
    <col min="11" max="16384" width="10.66015625" style="3" customWidth="1"/>
  </cols>
  <sheetData>
    <row r="1" spans="1:8" ht="15.75">
      <c r="A1" s="1" t="s">
        <v>42</v>
      </c>
      <c r="B1" s="2"/>
      <c r="H1" s="5"/>
    </row>
    <row r="2" spans="1:8" ht="15">
      <c r="A2" s="6" t="s">
        <v>4</v>
      </c>
      <c r="H2" s="5"/>
    </row>
    <row r="3" spans="1:8" ht="7.5" customHeight="1">
      <c r="A3" s="6"/>
      <c r="H3" s="5"/>
    </row>
    <row r="4" spans="1:8" ht="12.75">
      <c r="A4" s="7" t="s">
        <v>5</v>
      </c>
      <c r="H4" s="8"/>
    </row>
    <row r="5" spans="1:9" ht="12.75">
      <c r="A5" s="9"/>
      <c r="B5" s="10"/>
      <c r="C5" s="10"/>
      <c r="D5" s="10"/>
      <c r="E5" s="11"/>
      <c r="F5" s="10"/>
      <c r="G5" s="11"/>
      <c r="H5" s="5"/>
      <c r="I5" s="11"/>
    </row>
    <row r="6" spans="1:9" ht="12.75">
      <c r="A6" s="9"/>
      <c r="B6" s="10"/>
      <c r="C6" s="12" t="s">
        <v>3</v>
      </c>
      <c r="D6" s="12" t="s">
        <v>2</v>
      </c>
      <c r="E6" s="13" t="s">
        <v>88</v>
      </c>
      <c r="F6" s="12" t="s">
        <v>1</v>
      </c>
      <c r="G6" s="13" t="s">
        <v>89</v>
      </c>
      <c r="H6" s="14" t="s">
        <v>0</v>
      </c>
      <c r="I6" s="13" t="s">
        <v>90</v>
      </c>
    </row>
    <row r="7" spans="1:9" ht="13.5" thickBot="1">
      <c r="A7" s="15" t="s">
        <v>6</v>
      </c>
      <c r="B7" s="16" t="s">
        <v>7</v>
      </c>
      <c r="C7" s="17" t="s">
        <v>8</v>
      </c>
      <c r="D7" s="17" t="s">
        <v>8</v>
      </c>
      <c r="E7" s="18" t="s">
        <v>9</v>
      </c>
      <c r="F7" s="17" t="s">
        <v>8</v>
      </c>
      <c r="G7" s="18" t="s">
        <v>9</v>
      </c>
      <c r="H7" s="19" t="s">
        <v>10</v>
      </c>
      <c r="I7" s="18" t="s">
        <v>9</v>
      </c>
    </row>
    <row r="8" spans="1:10" ht="12.75">
      <c r="A8" s="20" t="s">
        <v>16</v>
      </c>
      <c r="B8" s="10" t="s">
        <v>52</v>
      </c>
      <c r="C8" s="21">
        <v>0</v>
      </c>
      <c r="D8" s="21">
        <v>0</v>
      </c>
      <c r="E8" s="11">
        <f aca="true" t="shared" si="0" ref="E8:E31">IF(ISERROR((D8-C8)/C8),0,(D8-C8)/C8)</f>
        <v>0</v>
      </c>
      <c r="F8" s="21">
        <v>4948997.64</v>
      </c>
      <c r="G8" s="11">
        <f aca="true" t="shared" si="1" ref="G8:G31">IF(ISERROR((F8-D8)/D8),0,(F8-D8)/D8)</f>
        <v>0</v>
      </c>
      <c r="H8" s="22">
        <v>2948684.41</v>
      </c>
      <c r="I8" s="11">
        <f aca="true" t="shared" si="2" ref="I8:I30">IF(ISERROR((H8-F8)/F8),1,(H8-F8)/F8)</f>
        <v>-0.40418552917313566</v>
      </c>
      <c r="J8" s="33"/>
    </row>
    <row r="9" spans="1:10" ht="12.75">
      <c r="A9" s="20" t="s">
        <v>17</v>
      </c>
      <c r="B9" s="10" t="s">
        <v>53</v>
      </c>
      <c r="C9" s="21">
        <v>372114</v>
      </c>
      <c r="D9" s="21">
        <v>463762.5</v>
      </c>
      <c r="E9" s="11">
        <f t="shared" si="0"/>
        <v>0.246291459068995</v>
      </c>
      <c r="F9" s="21">
        <v>475766.5</v>
      </c>
      <c r="G9" s="11">
        <f t="shared" si="1"/>
        <v>0.025883938438317027</v>
      </c>
      <c r="H9" s="22">
        <v>206964.5</v>
      </c>
      <c r="I9" s="11">
        <f t="shared" si="2"/>
        <v>-0.5649872363859162</v>
      </c>
      <c r="J9" s="33"/>
    </row>
    <row r="10" spans="1:10" ht="12.75">
      <c r="A10" s="20" t="s">
        <v>18</v>
      </c>
      <c r="B10" s="10" t="s">
        <v>54</v>
      </c>
      <c r="C10" s="21">
        <v>800</v>
      </c>
      <c r="D10" s="21">
        <v>8400</v>
      </c>
      <c r="E10" s="11">
        <f t="shared" si="0"/>
        <v>9.5</v>
      </c>
      <c r="F10" s="21">
        <v>0</v>
      </c>
      <c r="G10" s="11">
        <f t="shared" si="1"/>
        <v>-1</v>
      </c>
      <c r="H10" s="22">
        <v>8800</v>
      </c>
      <c r="I10" s="11">
        <f t="shared" si="2"/>
        <v>1</v>
      </c>
      <c r="J10" s="33"/>
    </row>
    <row r="11" spans="1:10" ht="12.75">
      <c r="A11" s="20" t="s">
        <v>19</v>
      </c>
      <c r="B11" s="10" t="s">
        <v>55</v>
      </c>
      <c r="C11" s="21">
        <v>0</v>
      </c>
      <c r="D11" s="21">
        <v>0</v>
      </c>
      <c r="E11" s="11">
        <f t="shared" si="0"/>
        <v>0</v>
      </c>
      <c r="F11" s="21">
        <v>11000</v>
      </c>
      <c r="G11" s="11">
        <f t="shared" si="1"/>
        <v>0</v>
      </c>
      <c r="H11" s="22">
        <v>0</v>
      </c>
      <c r="I11" s="11">
        <f t="shared" si="2"/>
        <v>-1</v>
      </c>
      <c r="J11" s="33"/>
    </row>
    <row r="12" spans="1:10" ht="12.75">
      <c r="A12" s="20" t="s">
        <v>20</v>
      </c>
      <c r="B12" s="10" t="s">
        <v>56</v>
      </c>
      <c r="C12" s="21">
        <v>351135.5</v>
      </c>
      <c r="D12" s="21">
        <v>349878.63</v>
      </c>
      <c r="E12" s="11">
        <f t="shared" si="0"/>
        <v>-0.003579444402516964</v>
      </c>
      <c r="F12" s="21">
        <v>343235.72</v>
      </c>
      <c r="G12" s="11">
        <f t="shared" si="1"/>
        <v>-0.01898632677280128</v>
      </c>
      <c r="H12" s="22">
        <v>0</v>
      </c>
      <c r="I12" s="11">
        <f t="shared" si="2"/>
        <v>-1</v>
      </c>
      <c r="J12" s="33"/>
    </row>
    <row r="13" spans="1:10" ht="12.75">
      <c r="A13" s="20" t="s">
        <v>21</v>
      </c>
      <c r="B13" s="10" t="s">
        <v>57</v>
      </c>
      <c r="C13" s="21">
        <v>0</v>
      </c>
      <c r="D13" s="21">
        <v>1370000</v>
      </c>
      <c r="E13" s="11">
        <f t="shared" si="0"/>
        <v>0</v>
      </c>
      <c r="F13" s="21">
        <v>3315000</v>
      </c>
      <c r="G13" s="11">
        <f t="shared" si="1"/>
        <v>1.4197080291970803</v>
      </c>
      <c r="H13" s="22">
        <v>0</v>
      </c>
      <c r="I13" s="11">
        <f t="shared" si="2"/>
        <v>-1</v>
      </c>
      <c r="J13" s="33"/>
    </row>
    <row r="14" spans="1:10" ht="12.75">
      <c r="A14" s="20" t="s">
        <v>22</v>
      </c>
      <c r="B14" s="10" t="s">
        <v>58</v>
      </c>
      <c r="C14" s="21">
        <v>4263365.31</v>
      </c>
      <c r="D14" s="21">
        <v>2888884.39</v>
      </c>
      <c r="E14" s="11">
        <f t="shared" si="0"/>
        <v>-0.3223934192962694</v>
      </c>
      <c r="F14" s="21">
        <v>2889352</v>
      </c>
      <c r="G14" s="11">
        <f t="shared" si="1"/>
        <v>0.00016186525207395703</v>
      </c>
      <c r="H14" s="22">
        <v>0</v>
      </c>
      <c r="I14" s="11">
        <f t="shared" si="2"/>
        <v>-1</v>
      </c>
      <c r="J14" s="33"/>
    </row>
    <row r="15" spans="1:10" ht="12.75" hidden="1">
      <c r="A15" s="20" t="s">
        <v>23</v>
      </c>
      <c r="B15" s="10" t="s">
        <v>59</v>
      </c>
      <c r="C15" s="21">
        <v>0</v>
      </c>
      <c r="D15" s="21">
        <v>-30196</v>
      </c>
      <c r="E15" s="11">
        <f t="shared" si="0"/>
        <v>0</v>
      </c>
      <c r="F15" s="21">
        <v>0</v>
      </c>
      <c r="G15" s="11">
        <f t="shared" si="1"/>
        <v>-1</v>
      </c>
      <c r="H15" s="22">
        <v>0</v>
      </c>
      <c r="I15" s="11">
        <f t="shared" si="2"/>
        <v>1</v>
      </c>
      <c r="J15" s="33"/>
    </row>
    <row r="16" spans="1:10" ht="12.75">
      <c r="A16" s="20" t="s">
        <v>24</v>
      </c>
      <c r="B16" s="10" t="s">
        <v>60</v>
      </c>
      <c r="C16" s="21">
        <v>0</v>
      </c>
      <c r="D16" s="21">
        <v>0</v>
      </c>
      <c r="E16" s="11">
        <f t="shared" si="0"/>
        <v>0</v>
      </c>
      <c r="F16" s="21">
        <v>0</v>
      </c>
      <c r="G16" s="11">
        <f t="shared" si="1"/>
        <v>0</v>
      </c>
      <c r="H16" s="22">
        <v>898820</v>
      </c>
      <c r="I16" s="11">
        <f t="shared" si="2"/>
        <v>1</v>
      </c>
      <c r="J16" s="33"/>
    </row>
    <row r="17" spans="1:10" ht="12.75">
      <c r="A17" s="20" t="s">
        <v>25</v>
      </c>
      <c r="B17" s="10" t="s">
        <v>61</v>
      </c>
      <c r="C17" s="21">
        <v>0</v>
      </c>
      <c r="D17" s="21">
        <v>306445.17</v>
      </c>
      <c r="E17" s="11">
        <f t="shared" si="0"/>
        <v>0</v>
      </c>
      <c r="F17" s="21">
        <v>304334.51</v>
      </c>
      <c r="G17" s="11">
        <f>IF(ISERROR((F17-D17)/D17),0,(F17-D17)/D17)</f>
        <v>-0.006887561647651273</v>
      </c>
      <c r="H17" s="22">
        <v>0</v>
      </c>
      <c r="I17" s="11">
        <f t="shared" si="2"/>
        <v>-1</v>
      </c>
      <c r="J17" s="33"/>
    </row>
    <row r="18" spans="1:10" ht="12.75">
      <c r="A18" s="20" t="s">
        <v>26</v>
      </c>
      <c r="B18" s="10" t="s">
        <v>62</v>
      </c>
      <c r="C18" s="21">
        <v>2795258.65</v>
      </c>
      <c r="D18" s="21">
        <v>3051945.36</v>
      </c>
      <c r="E18" s="11">
        <f t="shared" si="0"/>
        <v>0.09182932320055605</v>
      </c>
      <c r="F18" s="21">
        <v>2002622.17</v>
      </c>
      <c r="G18" s="11">
        <f t="shared" si="1"/>
        <v>-0.3438210931797285</v>
      </c>
      <c r="H18" s="22">
        <v>516335.93</v>
      </c>
      <c r="I18" s="11">
        <f t="shared" si="2"/>
        <v>-0.7421700719512159</v>
      </c>
      <c r="J18" s="33"/>
    </row>
    <row r="19" spans="1:10" ht="12.75">
      <c r="A19" s="20" t="s">
        <v>27</v>
      </c>
      <c r="B19" s="10" t="s">
        <v>63</v>
      </c>
      <c r="C19" s="21">
        <v>8300</v>
      </c>
      <c r="D19" s="21">
        <v>10500</v>
      </c>
      <c r="E19" s="11">
        <f t="shared" si="0"/>
        <v>0.26506024096385544</v>
      </c>
      <c r="F19" s="21">
        <v>10500</v>
      </c>
      <c r="G19" s="11">
        <f t="shared" si="1"/>
        <v>0</v>
      </c>
      <c r="H19" s="22">
        <v>5100</v>
      </c>
      <c r="I19" s="11">
        <f t="shared" si="2"/>
        <v>-0.5142857142857142</v>
      </c>
      <c r="J19" s="33"/>
    </row>
    <row r="20" spans="1:10" ht="12.75">
      <c r="A20" s="20" t="s">
        <v>28</v>
      </c>
      <c r="B20" s="10" t="s">
        <v>64</v>
      </c>
      <c r="C20" s="21">
        <v>0</v>
      </c>
      <c r="D20" s="21">
        <v>2600</v>
      </c>
      <c r="E20" s="11">
        <f t="shared" si="0"/>
        <v>0</v>
      </c>
      <c r="F20" s="21">
        <v>425</v>
      </c>
      <c r="G20" s="11">
        <f t="shared" si="1"/>
        <v>-0.8365384615384616</v>
      </c>
      <c r="H20" s="22">
        <v>75</v>
      </c>
      <c r="I20" s="11">
        <f t="shared" si="2"/>
        <v>-0.8235294117647058</v>
      </c>
      <c r="J20" s="33"/>
    </row>
    <row r="21" spans="1:10" ht="12.75">
      <c r="A21" s="20" t="s">
        <v>29</v>
      </c>
      <c r="B21" s="10" t="s">
        <v>65</v>
      </c>
      <c r="C21" s="21">
        <v>13000</v>
      </c>
      <c r="D21" s="21">
        <v>12000</v>
      </c>
      <c r="E21" s="11">
        <f t="shared" si="0"/>
        <v>-0.07692307692307693</v>
      </c>
      <c r="F21" s="21">
        <v>12000</v>
      </c>
      <c r="G21" s="11">
        <f t="shared" si="1"/>
        <v>0</v>
      </c>
      <c r="H21" s="22">
        <v>7000</v>
      </c>
      <c r="I21" s="11">
        <f t="shared" si="2"/>
        <v>-0.4166666666666667</v>
      </c>
      <c r="J21" s="33"/>
    </row>
    <row r="22" spans="1:10" ht="12.75">
      <c r="A22" s="20" t="s">
        <v>30</v>
      </c>
      <c r="B22" s="10" t="s">
        <v>66</v>
      </c>
      <c r="C22" s="21">
        <v>20504.61</v>
      </c>
      <c r="D22" s="21">
        <v>0</v>
      </c>
      <c r="E22" s="11">
        <f t="shared" si="0"/>
        <v>-1</v>
      </c>
      <c r="F22" s="21">
        <v>0</v>
      </c>
      <c r="G22" s="11">
        <f t="shared" si="1"/>
        <v>0</v>
      </c>
      <c r="H22" s="22">
        <v>0</v>
      </c>
      <c r="I22" s="11">
        <f t="shared" si="2"/>
        <v>1</v>
      </c>
      <c r="J22" s="33"/>
    </row>
    <row r="23" spans="1:10" ht="12.75">
      <c r="A23" s="20" t="s">
        <v>31</v>
      </c>
      <c r="B23" s="10" t="s">
        <v>67</v>
      </c>
      <c r="C23" s="21">
        <v>62269.1</v>
      </c>
      <c r="D23" s="21">
        <v>110129.85</v>
      </c>
      <c r="E23" s="11">
        <f t="shared" si="0"/>
        <v>0.7686115585418772</v>
      </c>
      <c r="F23" s="21">
        <v>113165.28</v>
      </c>
      <c r="G23" s="11">
        <f t="shared" si="1"/>
        <v>0.027562282160558584</v>
      </c>
      <c r="H23" s="22">
        <v>0</v>
      </c>
      <c r="I23" s="11">
        <f t="shared" si="2"/>
        <v>-1</v>
      </c>
      <c r="J23" s="33"/>
    </row>
    <row r="24" spans="1:10" ht="12.75">
      <c r="A24" s="20" t="s">
        <v>32</v>
      </c>
      <c r="B24" s="10" t="s">
        <v>68</v>
      </c>
      <c r="C24" s="21">
        <v>61594.1</v>
      </c>
      <c r="D24" s="21">
        <v>11329.86</v>
      </c>
      <c r="E24" s="11">
        <f t="shared" si="0"/>
        <v>-0.8160560832936921</v>
      </c>
      <c r="F24" s="21">
        <v>0</v>
      </c>
      <c r="G24" s="11">
        <f t="shared" si="1"/>
        <v>-1</v>
      </c>
      <c r="H24" s="22">
        <v>0</v>
      </c>
      <c r="I24" s="11">
        <f t="shared" si="2"/>
        <v>1</v>
      </c>
      <c r="J24" s="33"/>
    </row>
    <row r="25" spans="1:10" ht="12.75">
      <c r="A25" s="20" t="s">
        <v>33</v>
      </c>
      <c r="B25" s="10" t="s">
        <v>69</v>
      </c>
      <c r="C25" s="21">
        <v>0</v>
      </c>
      <c r="D25" s="21">
        <v>0</v>
      </c>
      <c r="E25" s="11">
        <f t="shared" si="0"/>
        <v>0</v>
      </c>
      <c r="F25" s="21">
        <v>1087760.21</v>
      </c>
      <c r="G25" s="11">
        <f t="shared" si="1"/>
        <v>0</v>
      </c>
      <c r="H25" s="22">
        <v>835251.32</v>
      </c>
      <c r="I25" s="11">
        <f t="shared" si="2"/>
        <v>-0.23213653862187147</v>
      </c>
      <c r="J25" s="33"/>
    </row>
    <row r="26" spans="1:10" ht="12.75">
      <c r="A26" s="20" t="s">
        <v>34</v>
      </c>
      <c r="B26" s="10" t="s">
        <v>70</v>
      </c>
      <c r="C26" s="21">
        <v>57807.049999999945</v>
      </c>
      <c r="D26" s="21">
        <v>32479.38</v>
      </c>
      <c r="E26" s="11">
        <f t="shared" si="0"/>
        <v>-0.43814154155937673</v>
      </c>
      <c r="F26" s="21">
        <v>0</v>
      </c>
      <c r="G26" s="11">
        <f t="shared" si="1"/>
        <v>-1</v>
      </c>
      <c r="H26" s="22">
        <v>0</v>
      </c>
      <c r="I26" s="11">
        <f>IF(ISERROR((H26-F26)/F26),0,(H26-F26)/F26)</f>
        <v>0</v>
      </c>
      <c r="J26" s="33"/>
    </row>
    <row r="27" spans="1:10" ht="12.75">
      <c r="A27" s="20" t="s">
        <v>35</v>
      </c>
      <c r="B27" s="10" t="s">
        <v>71</v>
      </c>
      <c r="C27" s="21">
        <v>4640860.95</v>
      </c>
      <c r="D27" s="21">
        <v>12965024.370000001</v>
      </c>
      <c r="E27" s="11">
        <f t="shared" si="0"/>
        <v>1.7936679227590304</v>
      </c>
      <c r="F27" s="21">
        <v>0</v>
      </c>
      <c r="G27" s="11">
        <f t="shared" si="1"/>
        <v>-1</v>
      </c>
      <c r="H27" s="22">
        <v>0</v>
      </c>
      <c r="I27" s="11">
        <f>IF(ISERROR((H27-F27)/F27),0,(H27-F27)/F27)</f>
        <v>0</v>
      </c>
      <c r="J27" s="33"/>
    </row>
    <row r="28" spans="1:10" ht="12.75">
      <c r="A28" s="20" t="s">
        <v>36</v>
      </c>
      <c r="B28" s="10" t="s">
        <v>72</v>
      </c>
      <c r="C28" s="21">
        <v>157808.09</v>
      </c>
      <c r="D28" s="21">
        <v>51898.05</v>
      </c>
      <c r="E28" s="11">
        <f t="shared" si="0"/>
        <v>-0.6711318792338212</v>
      </c>
      <c r="F28" s="21">
        <v>0</v>
      </c>
      <c r="G28" s="11">
        <f t="shared" si="1"/>
        <v>-1</v>
      </c>
      <c r="H28" s="22">
        <v>0</v>
      </c>
      <c r="I28" s="11">
        <f>IF(ISERROR((H28-F28)/F28),0,(H28-F28)/F28)</f>
        <v>0</v>
      </c>
      <c r="J28" s="33"/>
    </row>
    <row r="29" spans="1:10" ht="12.75">
      <c r="A29" s="20" t="s">
        <v>37</v>
      </c>
      <c r="B29" s="10" t="s">
        <v>73</v>
      </c>
      <c r="C29" s="21">
        <v>1520379.58</v>
      </c>
      <c r="D29" s="21"/>
      <c r="E29" s="11">
        <f t="shared" si="0"/>
        <v>-1</v>
      </c>
      <c r="F29" s="21">
        <v>0</v>
      </c>
      <c r="G29" s="11">
        <f t="shared" si="1"/>
        <v>0</v>
      </c>
      <c r="H29" s="22">
        <v>0</v>
      </c>
      <c r="I29" s="11">
        <f>IF(ISERROR((H29-F29)/F29),0,(H29-F29)/F29)</f>
        <v>0</v>
      </c>
      <c r="J29" s="33"/>
    </row>
    <row r="30" spans="1:10" ht="12.75">
      <c r="A30" s="20" t="s">
        <v>38</v>
      </c>
      <c r="B30" s="10" t="s">
        <v>74</v>
      </c>
      <c r="C30" s="21">
        <v>294511.66</v>
      </c>
      <c r="D30" s="21">
        <v>304017.4</v>
      </c>
      <c r="E30" s="11">
        <f t="shared" si="0"/>
        <v>0.03227627727880129</v>
      </c>
      <c r="F30" s="21">
        <v>249959.82</v>
      </c>
      <c r="G30" s="11">
        <f t="shared" si="1"/>
        <v>-0.17781080951287662</v>
      </c>
      <c r="H30" s="22">
        <v>81681.22</v>
      </c>
      <c r="I30" s="11">
        <f t="shared" si="2"/>
        <v>-0.6732226003363261</v>
      </c>
      <c r="J30" s="33"/>
    </row>
    <row r="31" spans="2:10" ht="12.75">
      <c r="B31" s="23" t="s">
        <v>14</v>
      </c>
      <c r="C31" s="24">
        <f>SUM(C8:C30)</f>
        <v>14619708.6</v>
      </c>
      <c r="D31" s="24">
        <f>SUM(D8:D30)</f>
        <v>21909098.959999997</v>
      </c>
      <c r="E31" s="25">
        <f t="shared" si="0"/>
        <v>0.49860024980251644</v>
      </c>
      <c r="F31" s="24">
        <f>SUM(F8:F30)</f>
        <v>15764118.849999998</v>
      </c>
      <c r="G31" s="25">
        <f t="shared" si="1"/>
        <v>-0.2804761675146498</v>
      </c>
      <c r="H31" s="26">
        <f>SUM(H8:H30)</f>
        <v>5508712.38</v>
      </c>
      <c r="I31" s="25">
        <f>IF(ISERROR((H31-F31)/F31),0,(H31-F31)/F31)</f>
        <v>-0.6505537396401956</v>
      </c>
      <c r="J31" s="33"/>
    </row>
    <row r="32" spans="2:9" ht="12.75">
      <c r="B32" s="10"/>
      <c r="C32" s="21"/>
      <c r="D32" s="21"/>
      <c r="E32" s="11"/>
      <c r="F32" s="21"/>
      <c r="G32" s="11"/>
      <c r="H32" s="27"/>
      <c r="I32" s="11"/>
    </row>
    <row r="33" spans="1:10" ht="12.75">
      <c r="A33" s="20" t="s">
        <v>39</v>
      </c>
      <c r="B33" s="10" t="s">
        <v>75</v>
      </c>
      <c r="C33" s="21">
        <v>9.35</v>
      </c>
      <c r="D33" s="21">
        <v>0</v>
      </c>
      <c r="E33" s="11">
        <f>IF(ISERROR((D33-C33)/C33),0,(D33-C33)/C33)</f>
        <v>-1</v>
      </c>
      <c r="F33" s="21">
        <v>0</v>
      </c>
      <c r="G33" s="11">
        <f>IF(ISERROR((F33-D33)/D33),0,(F33-D33)/D33)</f>
        <v>0</v>
      </c>
      <c r="H33" s="22">
        <v>0</v>
      </c>
      <c r="I33" s="11">
        <f>IF(ISERROR((H33-F33)/F33),0,(H33-F33)/F33)</f>
        <v>0</v>
      </c>
      <c r="J33" s="33"/>
    </row>
    <row r="34" spans="1:10" ht="12.75">
      <c r="A34" s="20" t="s">
        <v>40</v>
      </c>
      <c r="B34" s="10" t="s">
        <v>76</v>
      </c>
      <c r="C34" s="21">
        <v>295280.98</v>
      </c>
      <c r="D34" s="21">
        <v>483247.37</v>
      </c>
      <c r="E34" s="11">
        <f>IF(ISERROR((D34-C34)/C34),0,(D34-C34)/C34)</f>
        <v>0.6365678886598115</v>
      </c>
      <c r="F34" s="21">
        <v>413796.87</v>
      </c>
      <c r="G34" s="11">
        <f>IF(ISERROR((F34-D34)/D34),0,(F34-D34)/D34)</f>
        <v>-0.14371625033365418</v>
      </c>
      <c r="H34" s="22">
        <v>126186.42</v>
      </c>
      <c r="I34" s="11">
        <f>IF(ISERROR((H34-F34)/F34),1,(H34-F34)/F34)</f>
        <v>-0.6950522607867963</v>
      </c>
      <c r="J34" s="33"/>
    </row>
    <row r="35" spans="1:10" ht="12.75">
      <c r="A35" s="20" t="s">
        <v>41</v>
      </c>
      <c r="B35" s="10" t="s">
        <v>77</v>
      </c>
      <c r="C35" s="21">
        <v>0</v>
      </c>
      <c r="D35" s="21">
        <v>124067.34</v>
      </c>
      <c r="E35" s="11">
        <f>IF(ISERROR((D35-C35)/C35),0,(D35-C35)/C35)</f>
        <v>0</v>
      </c>
      <c r="F35" s="21">
        <v>67531.23</v>
      </c>
      <c r="G35" s="11">
        <f>IF(ISERROR((F35-D35)/D35),0,(F35-D35)/D35)</f>
        <v>-0.45568890249440347</v>
      </c>
      <c r="H35" s="22">
        <v>0</v>
      </c>
      <c r="I35" s="11">
        <f>IF(ISERROR((H35-F35)/F35),1,(H35-F35)/F35)</f>
        <v>-1</v>
      </c>
      <c r="J35" s="33"/>
    </row>
    <row r="36" spans="2:10" ht="12.75">
      <c r="B36" s="28" t="s">
        <v>15</v>
      </c>
      <c r="C36" s="24">
        <f>SUM(C33:C35)</f>
        <v>295290.32999999996</v>
      </c>
      <c r="D36" s="24">
        <f>SUM(D33:D35)</f>
        <v>607314.71</v>
      </c>
      <c r="E36" s="25">
        <f>IF(ISERROR((D36-C36)/C36),0,(D36-C36)/C36)</f>
        <v>1.0566698205119012</v>
      </c>
      <c r="F36" s="24">
        <f>SUM(F33:F35)</f>
        <v>481328.1</v>
      </c>
      <c r="G36" s="25">
        <f>IF(ISERROR((F36-D36)/D36),0,(F36-D36)/D36)</f>
        <v>-0.20744863894371995</v>
      </c>
      <c r="H36" s="26">
        <f>SUM(H33:H35)</f>
        <v>126186.42</v>
      </c>
      <c r="I36" s="25">
        <f>IF(ISERROR((H36-F36)/F36),0,(H36-F36)/F36)</f>
        <v>-0.7378369972582112</v>
      </c>
      <c r="J36" s="33"/>
    </row>
    <row r="37" spans="2:10" ht="12.75">
      <c r="B37" s="10"/>
      <c r="C37" s="21"/>
      <c r="D37" s="21"/>
      <c r="E37" s="11"/>
      <c r="F37" s="21"/>
      <c r="G37" s="11"/>
      <c r="H37" s="27"/>
      <c r="I37" s="11"/>
      <c r="J37" s="33"/>
    </row>
    <row r="38" spans="1:10" ht="12.75">
      <c r="A38" s="20" t="s">
        <v>30</v>
      </c>
      <c r="B38" s="10" t="s">
        <v>66</v>
      </c>
      <c r="C38" s="21">
        <v>0</v>
      </c>
      <c r="D38" s="21">
        <v>15230.53</v>
      </c>
      <c r="E38" s="11">
        <f aca="true" t="shared" si="3" ref="E38:E49">IF(ISERROR((D38-C38)/C38),0,(D38-C38)/C38)</f>
        <v>0</v>
      </c>
      <c r="F38" s="21">
        <v>10430.11</v>
      </c>
      <c r="G38" s="11">
        <f aca="true" t="shared" si="4" ref="G38:G49">IF(ISERROR((F38-D38)/D38),0,(F38-D38)/D38)</f>
        <v>-0.31518404152711693</v>
      </c>
      <c r="H38" s="22">
        <v>5222.38</v>
      </c>
      <c r="I38" s="11">
        <f>IF(ISERROR((H38-F38)/F38),1,(H38-F38)/F38)</f>
        <v>-0.49929770635209025</v>
      </c>
      <c r="J38" s="33"/>
    </row>
    <row r="39" spans="1:10" ht="12.75">
      <c r="A39" s="20" t="s">
        <v>43</v>
      </c>
      <c r="B39" s="10" t="s">
        <v>78</v>
      </c>
      <c r="C39" s="21">
        <v>0</v>
      </c>
      <c r="D39" s="21">
        <v>0</v>
      </c>
      <c r="E39" s="11">
        <f t="shared" si="3"/>
        <v>0</v>
      </c>
      <c r="F39" s="21">
        <v>336</v>
      </c>
      <c r="G39" s="11">
        <f t="shared" si="4"/>
        <v>0</v>
      </c>
      <c r="H39" s="22">
        <v>48</v>
      </c>
      <c r="I39" s="11">
        <f>IF(ISERROR((H39-F39)/F39),1,(H39-F39)/F39)</f>
        <v>-0.8571428571428571</v>
      </c>
      <c r="J39" s="33"/>
    </row>
    <row r="40" spans="1:10" ht="12.75">
      <c r="A40" s="20" t="s">
        <v>34</v>
      </c>
      <c r="B40" s="10" t="s">
        <v>70</v>
      </c>
      <c r="C40" s="21">
        <v>0</v>
      </c>
      <c r="D40" s="21">
        <v>0</v>
      </c>
      <c r="E40" s="11">
        <f t="shared" si="3"/>
        <v>0</v>
      </c>
      <c r="F40" s="21">
        <v>27946.56</v>
      </c>
      <c r="G40" s="11">
        <f t="shared" si="4"/>
        <v>0</v>
      </c>
      <c r="H40" s="22">
        <v>4824.83</v>
      </c>
      <c r="I40" s="11">
        <f>IF(ISERROR((H40-F40)/F40),1,(H40-F40)/F40)</f>
        <v>-0.8273551378058696</v>
      </c>
      <c r="J40" s="33"/>
    </row>
    <row r="41" spans="1:10" ht="12.75">
      <c r="A41" s="20" t="s">
        <v>35</v>
      </c>
      <c r="B41" s="10" t="s">
        <v>71</v>
      </c>
      <c r="C41" s="21">
        <v>0</v>
      </c>
      <c r="D41" s="21">
        <v>0</v>
      </c>
      <c r="E41" s="11">
        <f t="shared" si="3"/>
        <v>0</v>
      </c>
      <c r="F41" s="21">
        <v>-4.638422979041934E-11</v>
      </c>
      <c r="G41" s="11">
        <f t="shared" si="4"/>
        <v>0</v>
      </c>
      <c r="H41" s="22">
        <v>0</v>
      </c>
      <c r="I41" s="11">
        <f>IF(ISERROR((H41-F41)/F41),0,(H41-F41)/F41)</f>
        <v>-1</v>
      </c>
      <c r="J41" s="33"/>
    </row>
    <row r="42" spans="1:10" ht="12.75">
      <c r="A42" s="20" t="s">
        <v>44</v>
      </c>
      <c r="B42" s="10" t="s">
        <v>79</v>
      </c>
      <c r="C42" s="21">
        <v>124662.5</v>
      </c>
      <c r="D42" s="21">
        <v>259130.81</v>
      </c>
      <c r="E42" s="11">
        <f t="shared" si="3"/>
        <v>1.0786588589190815</v>
      </c>
      <c r="F42" s="21">
        <v>388771.11</v>
      </c>
      <c r="G42" s="11">
        <f t="shared" si="4"/>
        <v>0.5002890239103562</v>
      </c>
      <c r="H42" s="22">
        <v>19714.52</v>
      </c>
      <c r="I42" s="11">
        <f aca="true" t="shared" si="5" ref="I42:I48">IF(ISERROR((H42-F42)/F42),1,(H42-F42)/F42)</f>
        <v>-0.9492901620184688</v>
      </c>
      <c r="J42" s="33"/>
    </row>
    <row r="43" spans="1:10" ht="12.75">
      <c r="A43" s="20" t="s">
        <v>45</v>
      </c>
      <c r="B43" s="10" t="s">
        <v>80</v>
      </c>
      <c r="C43" s="21">
        <v>394125.48</v>
      </c>
      <c r="D43" s="21">
        <v>0</v>
      </c>
      <c r="E43" s="11">
        <f t="shared" si="3"/>
        <v>-1</v>
      </c>
      <c r="F43" s="21">
        <v>0</v>
      </c>
      <c r="G43" s="11">
        <f t="shared" si="4"/>
        <v>0</v>
      </c>
      <c r="H43" s="22">
        <v>3797.59</v>
      </c>
      <c r="I43" s="11">
        <f t="shared" si="5"/>
        <v>1</v>
      </c>
      <c r="J43" s="33"/>
    </row>
    <row r="44" spans="1:10" ht="12.75">
      <c r="A44" s="20" t="s">
        <v>46</v>
      </c>
      <c r="B44" s="10" t="s">
        <v>81</v>
      </c>
      <c r="C44" s="21">
        <v>0</v>
      </c>
      <c r="D44" s="21">
        <v>0</v>
      </c>
      <c r="E44" s="11">
        <f t="shared" si="3"/>
        <v>0</v>
      </c>
      <c r="F44" s="21">
        <v>50716.38</v>
      </c>
      <c r="G44" s="11">
        <f t="shared" si="4"/>
        <v>0</v>
      </c>
      <c r="H44" s="22">
        <v>0</v>
      </c>
      <c r="I44" s="11">
        <f t="shared" si="5"/>
        <v>-1</v>
      </c>
      <c r="J44" s="33"/>
    </row>
    <row r="45" spans="1:10" ht="12.75">
      <c r="A45" s="20" t="s">
        <v>36</v>
      </c>
      <c r="B45" s="10" t="s">
        <v>72</v>
      </c>
      <c r="C45" s="21">
        <v>0</v>
      </c>
      <c r="D45" s="21">
        <v>0</v>
      </c>
      <c r="E45" s="11">
        <f t="shared" si="3"/>
        <v>0</v>
      </c>
      <c r="F45" s="21">
        <v>164797.53</v>
      </c>
      <c r="G45" s="11">
        <f t="shared" si="4"/>
        <v>0</v>
      </c>
      <c r="H45" s="22">
        <v>82814.43</v>
      </c>
      <c r="I45" s="11">
        <f t="shared" si="5"/>
        <v>-0.4974777231187871</v>
      </c>
      <c r="J45" s="33"/>
    </row>
    <row r="46" spans="1:10" ht="12.75">
      <c r="A46" s="20" t="s">
        <v>47</v>
      </c>
      <c r="B46" s="10" t="s">
        <v>82</v>
      </c>
      <c r="C46" s="21">
        <v>0</v>
      </c>
      <c r="D46" s="21">
        <v>0</v>
      </c>
      <c r="E46" s="11">
        <f t="shared" si="3"/>
        <v>0</v>
      </c>
      <c r="F46" s="21">
        <v>141797</v>
      </c>
      <c r="G46" s="11">
        <f t="shared" si="4"/>
        <v>0</v>
      </c>
      <c r="H46" s="22">
        <v>59.93999999999869</v>
      </c>
      <c r="I46" s="11">
        <f t="shared" si="5"/>
        <v>-0.9995772830172711</v>
      </c>
      <c r="J46" s="33"/>
    </row>
    <row r="47" spans="1:10" ht="12.75">
      <c r="A47" s="20" t="s">
        <v>37</v>
      </c>
      <c r="B47" s="10" t="s">
        <v>73</v>
      </c>
      <c r="C47" s="21">
        <v>0</v>
      </c>
      <c r="D47" s="21">
        <v>1474816.02</v>
      </c>
      <c r="E47" s="11">
        <f t="shared" si="3"/>
        <v>0</v>
      </c>
      <c r="F47" s="21">
        <v>1766332.07</v>
      </c>
      <c r="G47" s="11">
        <f t="shared" si="4"/>
        <v>0.1976626548984734</v>
      </c>
      <c r="H47" s="22">
        <v>935724.67</v>
      </c>
      <c r="I47" s="11">
        <f t="shared" si="5"/>
        <v>-0.47024419366399206</v>
      </c>
      <c r="J47" s="33"/>
    </row>
    <row r="48" spans="1:10" ht="12.75">
      <c r="A48" s="20" t="s">
        <v>48</v>
      </c>
      <c r="B48" s="10" t="s">
        <v>83</v>
      </c>
      <c r="C48" s="21">
        <v>11428.11</v>
      </c>
      <c r="D48" s="21">
        <v>10016.7</v>
      </c>
      <c r="E48" s="11">
        <f t="shared" si="3"/>
        <v>-0.12350336144821845</v>
      </c>
      <c r="F48" s="21">
        <v>17789.97</v>
      </c>
      <c r="G48" s="11">
        <f t="shared" si="4"/>
        <v>0.7760310281829345</v>
      </c>
      <c r="H48" s="22">
        <v>12051.41</v>
      </c>
      <c r="I48" s="11">
        <f t="shared" si="5"/>
        <v>-0.32257277555836245</v>
      </c>
      <c r="J48" s="33"/>
    </row>
    <row r="49" spans="1:10" ht="12.75">
      <c r="A49" s="20"/>
      <c r="B49" s="28" t="s">
        <v>11</v>
      </c>
      <c r="C49" s="24">
        <f>SUM(C38:C48)</f>
        <v>530216.09</v>
      </c>
      <c r="D49" s="24">
        <f>SUM(D38:D48)</f>
        <v>1759194.06</v>
      </c>
      <c r="E49" s="25">
        <f t="shared" si="3"/>
        <v>2.3178813189165957</v>
      </c>
      <c r="F49" s="24">
        <f>SUM(F38:F48)</f>
        <v>2568916.73</v>
      </c>
      <c r="G49" s="25">
        <f t="shared" si="4"/>
        <v>0.4602804707060004</v>
      </c>
      <c r="H49" s="26">
        <f>SUM(H38:H48)</f>
        <v>1064257.77</v>
      </c>
      <c r="I49" s="25">
        <f>IF(ISERROR((H49-F49)/F49),0,(H49-F49)/F49)</f>
        <v>-0.5857172957100871</v>
      </c>
      <c r="J49" s="33"/>
    </row>
    <row r="50" spans="1:10" ht="12.75">
      <c r="A50" s="20"/>
      <c r="B50" s="28"/>
      <c r="C50" s="34"/>
      <c r="D50" s="34"/>
      <c r="E50" s="35"/>
      <c r="F50" s="34"/>
      <c r="G50" s="35"/>
      <c r="H50" s="36"/>
      <c r="I50" s="35"/>
      <c r="J50" s="33"/>
    </row>
    <row r="51" spans="1:10" ht="12.75">
      <c r="A51" s="20" t="s">
        <v>49</v>
      </c>
      <c r="B51" s="10" t="s">
        <v>84</v>
      </c>
      <c r="C51" s="21">
        <v>1555852.18</v>
      </c>
      <c r="D51" s="21">
        <v>389352</v>
      </c>
      <c r="E51" s="11">
        <f>IF(ISERROR((D51-C51)/C51),0,(D51-C51)/C51)</f>
        <v>-0.7497500051707997</v>
      </c>
      <c r="F51" s="21">
        <v>389352</v>
      </c>
      <c r="G51" s="11">
        <f>IF(ISERROR((F51-D51)/D51),0,(F51-D51)/D51)</f>
        <v>0</v>
      </c>
      <c r="H51" s="22">
        <v>389352</v>
      </c>
      <c r="I51" s="11">
        <f>IF(ISERROR((H51-F51)/F51),0,(H51-F51)/F51)</f>
        <v>0</v>
      </c>
      <c r="J51" s="33"/>
    </row>
    <row r="52" spans="1:10" ht="12.75">
      <c r="A52" s="20" t="s">
        <v>50</v>
      </c>
      <c r="B52" s="10" t="s">
        <v>85</v>
      </c>
      <c r="C52" s="21">
        <v>0</v>
      </c>
      <c r="D52" s="21">
        <v>1107000</v>
      </c>
      <c r="E52" s="11">
        <f>IF(ISERROR((D52-C52)/C52),0,(D52-C52)/C52)</f>
        <v>0</v>
      </c>
      <c r="F52" s="21">
        <v>0</v>
      </c>
      <c r="G52" s="11">
        <f>IF(ISERROR((F52-D52)/D52),0,(F52-D52)/D52)</f>
        <v>-1</v>
      </c>
      <c r="H52" s="22">
        <v>0</v>
      </c>
      <c r="I52" s="11">
        <f>IF(ISERROR((H52-F52)/F52),0,(H52-F52)/F52)</f>
        <v>0</v>
      </c>
      <c r="J52" s="33"/>
    </row>
    <row r="53" spans="1:10" ht="12.75">
      <c r="A53" s="20" t="s">
        <v>51</v>
      </c>
      <c r="B53" s="10" t="s">
        <v>86</v>
      </c>
      <c r="C53" s="21">
        <v>0</v>
      </c>
      <c r="D53" s="21">
        <v>0</v>
      </c>
      <c r="E53" s="11">
        <f>IF(ISERROR((D53-C53)/C53),0,(D53-C53)/C53)</f>
        <v>0</v>
      </c>
      <c r="F53" s="21">
        <v>553211</v>
      </c>
      <c r="G53" s="11">
        <f>IF(ISERROR((F53-D53)/D53),0,(F53-D53)/D53)</f>
        <v>0</v>
      </c>
      <c r="H53" s="22">
        <v>0</v>
      </c>
      <c r="I53" s="11">
        <f>IF(ISERROR((H53-F53)/F53),0,(H53-F53)/F53)</f>
        <v>-1</v>
      </c>
      <c r="J53" s="33"/>
    </row>
    <row r="54" spans="2:10" ht="12.75">
      <c r="B54" s="28" t="s">
        <v>87</v>
      </c>
      <c r="C54" s="24">
        <f>SUM(C51:C53)</f>
        <v>1555852.18</v>
      </c>
      <c r="D54" s="24">
        <f>SUM(D51:D53)</f>
        <v>1496352</v>
      </c>
      <c r="E54" s="25">
        <f>IF(ISERROR((D54-C54)/C54),0,(D54-C54)/C54)</f>
        <v>-0.03824282329957589</v>
      </c>
      <c r="F54" s="24">
        <f>SUM(F51:F53)</f>
        <v>942563</v>
      </c>
      <c r="G54" s="25">
        <f>IF(ISERROR((F54-D54)/D54),0,(F54-D54)/D54)</f>
        <v>-0.370092732191356</v>
      </c>
      <c r="H54" s="24">
        <f>SUM(H51:H53)</f>
        <v>389352</v>
      </c>
      <c r="I54" s="25">
        <f>IF(ISERROR((H54-F54)/F54),0,(H54-F54)/F54)</f>
        <v>-0.586922041285304</v>
      </c>
      <c r="J54" s="33"/>
    </row>
    <row r="55" spans="2:10" ht="12.75">
      <c r="B55" s="10"/>
      <c r="C55" s="21"/>
      <c r="D55" s="21"/>
      <c r="E55" s="11"/>
      <c r="F55" s="21"/>
      <c r="G55" s="11"/>
      <c r="H55" s="22"/>
      <c r="I55" s="11"/>
      <c r="J55" s="33"/>
    </row>
    <row r="56" spans="2:10" ht="13.5" thickBot="1">
      <c r="B56" s="23" t="s">
        <v>12</v>
      </c>
      <c r="C56" s="29">
        <f>C31+C36+C49+C54</f>
        <v>17001067.2</v>
      </c>
      <c r="D56" s="29">
        <f>D31+D36+D49+D54</f>
        <v>25771959.729999997</v>
      </c>
      <c r="E56" s="30">
        <f>IF(ISERROR((D56-C56)/C56),0,(D56-C56)/C56)</f>
        <v>0.5159024681697628</v>
      </c>
      <c r="F56" s="29">
        <f>F31+F36+F49+F54</f>
        <v>19756926.679999996</v>
      </c>
      <c r="G56" s="30">
        <f>IF(ISERROR((F56-D56)/D56),0,(F56-D56)/D56)</f>
        <v>-0.23339447651697853</v>
      </c>
      <c r="H56" s="29">
        <f>H31+H36+H49+H54</f>
        <v>7088508.57</v>
      </c>
      <c r="I56" s="30">
        <f>IF(ISERROR((H56-F56)/F56),0,(H56-F56)/F56)</f>
        <v>-0.6412140063679175</v>
      </c>
      <c r="J56" s="33"/>
    </row>
    <row r="57" spans="2:9" ht="13.5" thickTop="1">
      <c r="B57" s="10"/>
      <c r="C57" s="10"/>
      <c r="D57" s="10"/>
      <c r="E57" s="11"/>
      <c r="F57" s="10"/>
      <c r="G57" s="11"/>
      <c r="I57" s="11"/>
    </row>
    <row r="58" spans="2:9" ht="12.75">
      <c r="B58" s="32" t="s">
        <v>13</v>
      </c>
      <c r="C58" s="21"/>
      <c r="D58" s="21"/>
      <c r="E58" s="21"/>
      <c r="F58" s="21"/>
      <c r="G58" s="21"/>
      <c r="H58" s="21"/>
      <c r="I58" s="21"/>
    </row>
    <row r="60" spans="3:9" ht="12.75">
      <c r="C60" s="33"/>
      <c r="D60" s="33"/>
      <c r="E60" s="33"/>
      <c r="F60" s="33"/>
      <c r="G60" s="33"/>
      <c r="H60" s="33"/>
      <c r="I60" s="33"/>
    </row>
  </sheetData>
  <printOptions horizontalCentered="1"/>
  <pageMargins left="0.56" right="0.43" top="0.44" bottom="0.35" header="0.24" footer="0.14"/>
  <pageSetup fitToHeight="1" fitToWidth="1" horizontalDpi="600" verticalDpi="600" orientation="landscape" scale="67" r:id="rId1"/>
  <headerFooter alignWithMargins="0">
    <oddFooter>&amp;L&amp;D &amp;T &amp;R&amp;F:  &amp;A</oddFooter>
  </headerFooter>
  <ignoredErrors>
    <ignoredError sqref="A52 A53 A8:A19 A20:A21 A22:A24 A25:A37 A38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e131002</cp:lastModifiedBy>
  <cp:lastPrinted>2010-03-10T18:44:47Z</cp:lastPrinted>
  <dcterms:created xsi:type="dcterms:W3CDTF">2010-03-09T23:14:44Z</dcterms:created>
  <dcterms:modified xsi:type="dcterms:W3CDTF">2010-03-10T20:28:45Z</dcterms:modified>
  <cp:category/>
  <cp:version/>
  <cp:contentType/>
  <cp:contentStatus/>
</cp:coreProperties>
</file>